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65506" windowWidth="9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<sst xmlns="http://schemas.openxmlformats.org/spreadsheetml/2006/main" count="878" uniqueCount="196">
  <si>
    <t>тип</t>
  </si>
  <si>
    <t>Этаж</t>
  </si>
  <si>
    <t>Тераса</t>
  </si>
  <si>
    <t>Общая площадь</t>
  </si>
  <si>
    <t>Цена кв.м</t>
  </si>
  <si>
    <t>цена</t>
  </si>
  <si>
    <t>№</t>
  </si>
  <si>
    <t>Седми етаж, на кота +17,70</t>
  </si>
  <si>
    <t>Юг-Запад</t>
  </si>
  <si>
    <t>Запад</t>
  </si>
  <si>
    <t>Запад - Север</t>
  </si>
  <si>
    <t>Север</t>
  </si>
  <si>
    <t>Юг</t>
  </si>
  <si>
    <t>юг</t>
  </si>
  <si>
    <t>№1</t>
  </si>
  <si>
    <t>№2</t>
  </si>
  <si>
    <t xml:space="preserve">№3 </t>
  </si>
  <si>
    <t>№4</t>
  </si>
  <si>
    <t>№5</t>
  </si>
  <si>
    <t>№6</t>
  </si>
  <si>
    <t>№7</t>
  </si>
  <si>
    <t>№8</t>
  </si>
  <si>
    <t>№11</t>
  </si>
  <si>
    <t>№12</t>
  </si>
  <si>
    <t xml:space="preserve"> №13</t>
  </si>
  <si>
    <t xml:space="preserve">№14 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</si>
  <si>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</si>
  <si>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</si>
  <si>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</si>
  <si>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</si>
  <si>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</si>
  <si>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</si>
  <si>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</si>
  <si>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</si>
  <si>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</si>
  <si>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</si>
  <si>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</si>
  <si>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</si>
  <si>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</si>
  <si>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</si>
  <si>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</si>
  <si>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 xml:space="preserve">Студио </t>
  </si>
  <si>
    <t>№3</t>
  </si>
  <si>
    <t>Студио</t>
  </si>
  <si>
    <t xml:space="preserve"> №6</t>
  </si>
  <si>
    <t>№9</t>
  </si>
  <si>
    <t>№10</t>
  </si>
  <si>
    <t>№13</t>
  </si>
  <si>
    <t>№14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</si>
  <si>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</si>
  <si>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</si>
  <si>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</si>
  <si>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</si>
  <si>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</si>
  <si>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</si>
  <si>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</si>
  <si>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</si>
  <si>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</si>
  <si>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</si>
  <si>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</si>
  <si>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</si>
  <si>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</si>
  <si>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</si>
  <si>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</si>
  <si>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</si>
  <si>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</si>
  <si>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</si>
  <si>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№49</t>
  </si>
  <si>
    <t>№50</t>
  </si>
  <si>
    <t>№51</t>
  </si>
  <si>
    <t>№52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</si>
  <si>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</si>
  <si>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</si>
  <si>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</si>
  <si>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</si>
  <si>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</si>
  <si>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</si>
  <si>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</si>
  <si>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</si>
  <si>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</si>
  <si>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</si>
  <si>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</si>
  <si>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</si>
  <si>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</si>
  <si>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</si>
  <si>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</si>
  <si>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</si>
  <si>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</si>
  <si>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</si>
  <si>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</si>
  <si>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</si>
  <si>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</si>
  <si>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</si>
  <si>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</si>
  <si>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</si>
  <si>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</si>
  <si>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</si>
  <si>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</si>
  <si>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</si>
  <si>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</si>
  <si>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</si>
  <si>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</si>
  <si>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</si>
  <si>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</si>
  <si>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</si>
  <si>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</si>
  <si>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</si>
  <si>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</si>
  <si>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</si>
  <si>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</si>
  <si>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</si>
  <si>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</si>
  <si>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</si>
  <si>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</si>
  <si>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</si>
  <si>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</si>
  <si>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</si>
  <si>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</si>
  <si>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</si>
  <si>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№105</t>
  </si>
  <si>
    <t>№106</t>
  </si>
  <si>
    <t>№107</t>
  </si>
  <si>
    <t>№109</t>
  </si>
  <si>
    <t>Апартамент - 2 спальный</t>
  </si>
  <si>
    <t>Апартамент - 1 спальный</t>
  </si>
  <si>
    <t>№108</t>
  </si>
  <si>
    <t>Вид</t>
  </si>
  <si>
    <t>Жилая площадь</t>
  </si>
  <si>
    <t>Общие части</t>
  </si>
  <si>
    <t>ПОДВАЛ,  уровень -2,50</t>
  </si>
  <si>
    <t>Цокольный этаж, уровень 0,00</t>
  </si>
  <si>
    <t>Юго-Запад</t>
  </si>
  <si>
    <t>Север - море</t>
  </si>
  <si>
    <t>море</t>
  </si>
  <si>
    <t>море - Юг</t>
  </si>
  <si>
    <t>Второй этаж, уровень +3,45</t>
  </si>
  <si>
    <t>Третий этаж, уровень +6,30</t>
  </si>
  <si>
    <t>Четвертый этаж, уровень +9,15</t>
  </si>
  <si>
    <t>море- Юг</t>
  </si>
  <si>
    <t>Пятый этаж, уровень +12,00</t>
  </si>
  <si>
    <t>первый уровень</t>
  </si>
  <si>
    <t>второй уровень</t>
  </si>
  <si>
    <t>Шестой этаж, уровень +14,85</t>
  </si>
  <si>
    <t xml:space="preserve">Гараж  </t>
  </si>
  <si>
    <t>Гараж</t>
  </si>
  <si>
    <t xml:space="preserve">Гараж </t>
  </si>
  <si>
    <t>Гараж (двоен)</t>
  </si>
  <si>
    <t xml:space="preserve">Гараж (двоен) </t>
  </si>
  <si>
    <t>Склад</t>
  </si>
  <si>
    <t>Кв.м. Склад</t>
  </si>
  <si>
    <t>Цена</t>
  </si>
  <si>
    <t>Двор</t>
  </si>
  <si>
    <t xml:space="preserve">Апартамент </t>
  </si>
  <si>
    <t>№48</t>
  </si>
  <si>
    <t xml:space="preserve"> №53</t>
  </si>
  <si>
    <t>№93</t>
  </si>
  <si>
    <t>№103</t>
  </si>
  <si>
    <t xml:space="preserve"> №104</t>
  </si>
  <si>
    <t>ссб-1</t>
  </si>
  <si>
    <t>ссб-2</t>
  </si>
  <si>
    <t>север-море</t>
  </si>
  <si>
    <t>SOLD</t>
  </si>
  <si>
    <t xml:space="preserve"> Apartments  - Vigo Beach</t>
  </si>
  <si>
    <t>Aпартамент -2 спальный</t>
  </si>
  <si>
    <t>№111</t>
  </si>
  <si>
    <t>№112</t>
  </si>
  <si>
    <t>№113</t>
  </si>
  <si>
    <t>№114</t>
  </si>
  <si>
    <t>№115</t>
  </si>
  <si>
    <t>№116</t>
  </si>
  <si>
    <t>№117</t>
  </si>
  <si>
    <t>№118</t>
  </si>
  <si>
    <t>№119</t>
  </si>
  <si>
    <t>№119A</t>
  </si>
  <si>
    <t>№120</t>
  </si>
  <si>
    <t>№121</t>
  </si>
  <si>
    <t>№122</t>
  </si>
  <si>
    <t>№123</t>
  </si>
  <si>
    <t>№124</t>
  </si>
  <si>
    <t>№125</t>
  </si>
  <si>
    <t>№126</t>
  </si>
  <si>
    <t>№127</t>
  </si>
  <si>
    <t>№127A</t>
  </si>
  <si>
    <t>№128</t>
  </si>
  <si>
    <t>№128A</t>
  </si>
  <si>
    <t>№129</t>
  </si>
  <si>
    <t>№130</t>
  </si>
  <si>
    <t>№131</t>
  </si>
  <si>
    <t>№132</t>
  </si>
  <si>
    <t>№133</t>
  </si>
  <si>
    <t>№134</t>
  </si>
  <si>
    <t>№135</t>
  </si>
  <si>
    <t>№136</t>
  </si>
  <si>
    <t>№137</t>
  </si>
  <si>
    <t>№138</t>
  </si>
  <si>
    <t>sOLD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</si>
</sst>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\-#,##0\ [$€-1]"/>
    <numFmt numFmtId="165" formatCode="#,##0.00\ [$€-1]"/>
    <numFmt numFmtId="166" formatCode="#,##0.00\ [$€-1];[Red]\-#,##0.0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4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 tint="0.04998999834060669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5" fillId="30" borderId="10" xfId="53" applyBorder="1" applyAlignment="1">
      <alignment horizontal="center" vertical="center"/>
    </xf>
    <xf numFmtId="0" fontId="35" fillId="30" borderId="10" xfId="53" applyNumberFormat="1" applyBorder="1" applyAlignment="1" applyProtection="1">
      <alignment horizontal="left" vertical="center" wrapText="1"/>
      <protection locked="0"/>
    </xf>
    <xf numFmtId="2" fontId="2" fillId="33" borderId="10" xfId="0" applyNumberFormat="1" applyFont="1" applyFill="1" applyBorder="1" applyAlignment="1">
      <alignment/>
    </xf>
    <xf numFmtId="164" fontId="4" fillId="33" borderId="10" xfId="53" applyNumberFormat="1" applyFont="1" applyFill="1" applyBorder="1" applyAlignment="1">
      <alignment horizontal="center" vertical="center" wrapText="1"/>
    </xf>
    <xf numFmtId="0" fontId="3" fillId="33" borderId="10" xfId="34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28" applyFont="1" applyFill="1" applyBorder="1" applyAlignment="1">
      <alignment/>
    </xf>
    <xf numFmtId="0" fontId="4" fillId="33" borderId="10" xfId="51" applyFont="1" applyFill="1" applyBorder="1" applyAlignment="1">
      <alignment/>
    </xf>
    <xf numFmtId="0" fontId="3" fillId="33" borderId="10" xfId="28" applyFont="1" applyFill="1" applyBorder="1" applyAlignment="1">
      <alignment/>
    </xf>
    <xf numFmtId="0" fontId="3" fillId="33" borderId="10" xfId="28" applyFont="1" applyFill="1" applyBorder="1" applyAlignment="1">
      <alignment horizontal="center"/>
    </xf>
    <xf numFmtId="2" fontId="3" fillId="33" borderId="10" xfId="28" applyNumberFormat="1" applyFont="1" applyFill="1" applyBorder="1" applyAlignment="1">
      <alignment/>
    </xf>
    <xf numFmtId="165" fontId="3" fillId="33" borderId="10" xfId="28" applyNumberFormat="1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/>
    </xf>
    <xf numFmtId="0" fontId="4" fillId="33" borderId="10" xfId="28" applyFont="1" applyFill="1" applyBorder="1" applyAlignment="1">
      <alignment/>
    </xf>
    <xf numFmtId="0" fontId="4" fillId="33" borderId="10" xfId="51" applyFont="1" applyFill="1" applyBorder="1" applyAlignment="1">
      <alignment/>
    </xf>
    <xf numFmtId="0" fontId="4" fillId="33" borderId="10" xfId="51" applyFont="1" applyFill="1" applyBorder="1" applyAlignment="1">
      <alignment/>
    </xf>
    <xf numFmtId="164" fontId="4" fillId="33" borderId="10" xfId="51" applyNumberFormat="1" applyFont="1" applyFill="1" applyBorder="1" applyAlignment="1">
      <alignment horizontal="center" vertical="center" wrapText="1"/>
    </xf>
    <xf numFmtId="3" fontId="4" fillId="33" borderId="10" xfId="53" applyNumberFormat="1" applyFont="1" applyFill="1" applyBorder="1" applyAlignment="1">
      <alignment horizontal="center" vertical="center" wrapText="1"/>
    </xf>
    <xf numFmtId="164" fontId="4" fillId="33" borderId="10" xfId="15" applyNumberFormat="1" applyFont="1" applyFill="1" applyBorder="1" applyAlignment="1">
      <alignment horizontal="center" vertical="center" wrapText="1"/>
    </xf>
    <xf numFmtId="166" fontId="4" fillId="33" borderId="10" xfId="53" applyNumberFormat="1" applyFont="1" applyFill="1" applyBorder="1" applyAlignment="1">
      <alignment horizontal="center" vertical="center"/>
    </xf>
    <xf numFmtId="0" fontId="4" fillId="33" borderId="10" xfId="51" applyFont="1" applyFill="1" applyBorder="1" applyAlignment="1">
      <alignment horizontal="center"/>
    </xf>
    <xf numFmtId="165" fontId="4" fillId="33" borderId="10" xfId="51" applyNumberFormat="1" applyFont="1" applyFill="1" applyBorder="1" applyAlignment="1">
      <alignment horizontal="center" vertical="center"/>
    </xf>
    <xf numFmtId="165" fontId="4" fillId="33" borderId="10" xfId="53" applyNumberFormat="1" applyFont="1" applyFill="1" applyBorder="1" applyAlignment="1">
      <alignment horizontal="center" vertical="center"/>
    </xf>
    <xf numFmtId="2" fontId="3" fillId="33" borderId="10" xfId="28" applyNumberFormat="1" applyFont="1" applyFill="1" applyBorder="1" applyAlignment="1">
      <alignment/>
    </xf>
    <xf numFmtId="0" fontId="4" fillId="33" borderId="10" xfId="28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/>
    </xf>
    <xf numFmtId="0" fontId="3" fillId="34" borderId="10" xfId="34" applyFont="1" applyFill="1" applyBorder="1" applyAlignment="1">
      <alignment horizontal="center"/>
    </xf>
    <xf numFmtId="0" fontId="4" fillId="34" borderId="10" xfId="53" applyFont="1" applyFill="1" applyBorder="1" applyAlignment="1">
      <alignment horizontal="center" vertical="center"/>
    </xf>
    <xf numFmtId="0" fontId="4" fillId="34" borderId="10" xfId="34" applyFont="1" applyFill="1" applyBorder="1" applyAlignment="1">
      <alignment horizontal="center"/>
    </xf>
    <xf numFmtId="0" fontId="4" fillId="34" borderId="10" xfId="53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64" fontId="4" fillId="35" borderId="10" xfId="53" applyNumberFormat="1" applyFont="1" applyFill="1" applyBorder="1" applyAlignment="1">
      <alignment horizontal="center" vertical="center" wrapText="1"/>
    </xf>
    <xf numFmtId="164" fontId="4" fillId="35" borderId="10" xfId="53" applyNumberFormat="1" applyFont="1" applyFill="1" applyBorder="1" applyAlignment="1">
      <alignment horizontal="center" vertical="center" wrapText="1"/>
    </xf>
    <xf numFmtId="0" fontId="4" fillId="36" borderId="10" xfId="51" applyFont="1" applyFill="1" applyBorder="1" applyAlignment="1">
      <alignment/>
    </xf>
    <xf numFmtId="0" fontId="4" fillId="36" borderId="10" xfId="5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164" fontId="4" fillId="36" borderId="10" xfId="51" applyNumberFormat="1" applyFont="1" applyFill="1" applyBorder="1" applyAlignment="1">
      <alignment horizontal="center" vertical="center" wrapText="1"/>
    </xf>
    <xf numFmtId="3" fontId="4" fillId="36" borderId="10" xfId="53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36" borderId="10" xfId="51" applyFont="1" applyFill="1" applyBorder="1" applyAlignment="1">
      <alignment/>
    </xf>
    <xf numFmtId="0" fontId="4" fillId="36" borderId="10" xfId="51" applyFont="1" applyFill="1" applyBorder="1" applyAlignment="1">
      <alignment horizontal="center"/>
    </xf>
    <xf numFmtId="165" fontId="4" fillId="36" borderId="10" xfId="51" applyNumberFormat="1" applyFont="1" applyFill="1" applyBorder="1" applyAlignment="1">
      <alignment horizontal="center" vertical="center"/>
    </xf>
    <xf numFmtId="165" fontId="4" fillId="36" borderId="10" xfId="53" applyNumberFormat="1" applyFont="1" applyFill="1" applyBorder="1" applyAlignment="1">
      <alignment horizontal="center" vertical="center"/>
    </xf>
    <xf numFmtId="165" fontId="4" fillId="36" borderId="10" xfId="51" applyNumberFormat="1" applyFont="1" applyFill="1" applyBorder="1" applyAlignment="1">
      <alignment horizontal="center" vertical="center"/>
    </xf>
    <xf numFmtId="165" fontId="4" fillId="36" borderId="10" xfId="53" applyNumberFormat="1" applyFont="1" applyFill="1" applyBorder="1" applyAlignment="1">
      <alignment horizontal="center" vertical="center"/>
    </xf>
    <xf numFmtId="0" fontId="4" fillId="37" borderId="10" xfId="51" applyFont="1" applyFill="1" applyBorder="1" applyAlignment="1">
      <alignment/>
    </xf>
    <xf numFmtId="164" fontId="4" fillId="37" borderId="10" xfId="53" applyNumberFormat="1" applyFont="1" applyFill="1" applyBorder="1" applyAlignment="1">
      <alignment horizontal="center" vertical="center" wrapText="1"/>
    </xf>
    <xf numFmtId="0" fontId="4" fillId="36" borderId="10" xfId="28" applyFont="1" applyFill="1" applyBorder="1" applyAlignment="1">
      <alignment/>
    </xf>
    <xf numFmtId="0" fontId="3" fillId="36" borderId="10" xfId="28" applyFont="1" applyFill="1" applyBorder="1" applyAlignment="1">
      <alignment/>
    </xf>
    <xf numFmtId="0" fontId="4" fillId="36" borderId="10" xfId="28" applyFont="1" applyFill="1" applyBorder="1" applyAlignment="1">
      <alignment horizontal="center"/>
    </xf>
    <xf numFmtId="2" fontId="3" fillId="36" borderId="10" xfId="28" applyNumberFormat="1" applyFont="1" applyFill="1" applyBorder="1" applyAlignment="1">
      <alignment/>
    </xf>
    <xf numFmtId="0" fontId="3" fillId="36" borderId="10" xfId="28" applyFont="1" applyFill="1" applyBorder="1" applyAlignment="1">
      <alignment horizontal="center"/>
    </xf>
    <xf numFmtId="2" fontId="4" fillId="33" borderId="10" xfId="28" applyNumberFormat="1" applyFont="1" applyFill="1" applyBorder="1" applyAlignment="1">
      <alignment/>
    </xf>
    <xf numFmtId="165" fontId="4" fillId="33" borderId="10" xfId="28" applyNumberFormat="1" applyFont="1" applyFill="1" applyBorder="1" applyAlignment="1">
      <alignment horizontal="center" vertical="center"/>
    </xf>
    <xf numFmtId="166" fontId="4" fillId="36" borderId="10" xfId="53" applyNumberFormat="1" applyFont="1" applyFill="1" applyBorder="1" applyAlignment="1">
      <alignment horizontal="center" vertical="center"/>
    </xf>
    <xf numFmtId="0" fontId="41" fillId="36" borderId="10" xfId="51" applyFont="1" applyFill="1" applyBorder="1" applyAlignment="1">
      <alignment/>
    </xf>
    <xf numFmtId="2" fontId="3" fillId="36" borderId="10" xfId="28" applyNumberFormat="1" applyFont="1" applyFill="1" applyBorder="1" applyAlignment="1">
      <alignment/>
    </xf>
    <xf numFmtId="165" fontId="3" fillId="36" borderId="10" xfId="28" applyNumberFormat="1" applyFont="1" applyFill="1" applyBorder="1" applyAlignment="1">
      <alignment horizontal="center" vertical="center"/>
    </xf>
    <xf numFmtId="0" fontId="4" fillId="36" borderId="10" xfId="28" applyFont="1" applyFill="1" applyBorder="1" applyAlignment="1">
      <alignment/>
    </xf>
    <xf numFmtId="0" fontId="4" fillId="36" borderId="10" xfId="51" applyFont="1" applyFill="1" applyBorder="1" applyAlignment="1">
      <alignment/>
    </xf>
    <xf numFmtId="0" fontId="0" fillId="36" borderId="10" xfId="28" applyFont="1" applyFill="1" applyBorder="1" applyAlignment="1">
      <alignment horizontal="center"/>
    </xf>
    <xf numFmtId="0" fontId="4" fillId="37" borderId="10" xfId="51" applyFont="1" applyFill="1" applyBorder="1" applyAlignment="1">
      <alignment horizontal="center"/>
    </xf>
    <xf numFmtId="0" fontId="4" fillId="37" borderId="10" xfId="51" applyFont="1" applyFill="1" applyBorder="1" applyAlignment="1">
      <alignment horizontal="center"/>
    </xf>
    <xf numFmtId="165" fontId="4" fillId="37" borderId="10" xfId="51" applyNumberFormat="1" applyFont="1" applyFill="1" applyBorder="1" applyAlignment="1">
      <alignment horizontal="center" vertical="center"/>
    </xf>
    <xf numFmtId="165" fontId="4" fillId="37" borderId="10" xfId="53" applyNumberFormat="1" applyFont="1" applyFill="1" applyBorder="1" applyAlignment="1">
      <alignment horizontal="center" vertical="center"/>
    </xf>
    <xf numFmtId="166" fontId="3" fillId="36" borderId="10" xfId="28" applyNumberFormat="1" applyFont="1" applyFill="1" applyBorder="1" applyAlignment="1">
      <alignment horizontal="center" vertical="center"/>
    </xf>
    <xf numFmtId="164" fontId="4" fillId="33" borderId="10" xfId="28" applyNumberFormat="1" applyFont="1" applyFill="1" applyBorder="1" applyAlignment="1">
      <alignment horizontal="center" vertical="center" wrapText="1"/>
    </xf>
    <xf numFmtId="166" fontId="4" fillId="33" borderId="10" xfId="28" applyNumberFormat="1" applyFont="1" applyFill="1" applyBorder="1" applyAlignment="1">
      <alignment horizontal="center" vertical="center"/>
    </xf>
    <xf numFmtId="164" fontId="4" fillId="36" borderId="10" xfId="15" applyNumberFormat="1" applyFont="1" applyFill="1" applyBorder="1" applyAlignment="1">
      <alignment horizontal="center" vertical="center" wrapText="1"/>
    </xf>
    <xf numFmtId="0" fontId="4" fillId="37" borderId="10" xfId="51" applyFont="1" applyFill="1" applyBorder="1" applyAlignment="1">
      <alignment/>
    </xf>
    <xf numFmtId="3" fontId="4" fillId="36" borderId="10" xfId="53" applyNumberFormat="1" applyFont="1" applyFill="1" applyBorder="1" applyAlignment="1">
      <alignment horizontal="center" vertical="center" wrapText="1"/>
    </xf>
    <xf numFmtId="0" fontId="4" fillId="36" borderId="10" xfId="28" applyFont="1" applyFill="1" applyBorder="1" applyAlignment="1">
      <alignment horizontal="center"/>
    </xf>
    <xf numFmtId="0" fontId="3" fillId="36" borderId="10" xfId="34" applyFont="1" applyFill="1" applyBorder="1" applyAlignment="1">
      <alignment horizontal="center"/>
    </xf>
    <xf numFmtId="164" fontId="4" fillId="36" borderId="10" xfId="53" applyNumberFormat="1" applyFont="1" applyFill="1" applyBorder="1" applyAlignment="1">
      <alignment horizontal="center" vertical="center" wrapText="1"/>
    </xf>
    <xf numFmtId="2" fontId="4" fillId="36" borderId="10" xfId="28" applyNumberFormat="1" applyFont="1" applyFill="1" applyBorder="1" applyAlignment="1">
      <alignment/>
    </xf>
    <xf numFmtId="2" fontId="41" fillId="36" borderId="10" xfId="28" applyNumberFormat="1" applyFont="1" applyFill="1" applyBorder="1" applyAlignment="1">
      <alignment/>
    </xf>
    <xf numFmtId="164" fontId="41" fillId="36" borderId="10" xfId="28" applyNumberFormat="1" applyFont="1" applyFill="1" applyBorder="1" applyAlignment="1">
      <alignment horizontal="center" vertical="center" wrapText="1"/>
    </xf>
    <xf numFmtId="166" fontId="4" fillId="36" borderId="10" xfId="28" applyNumberFormat="1" applyFont="1" applyFill="1" applyBorder="1" applyAlignment="1">
      <alignment horizontal="center" vertical="center"/>
    </xf>
    <xf numFmtId="164" fontId="4" fillId="36" borderId="10" xfId="28" applyNumberFormat="1" applyFont="1" applyFill="1" applyBorder="1" applyAlignment="1">
      <alignment horizontal="center" vertical="center" wrapText="1"/>
    </xf>
    <xf numFmtId="165" fontId="4" fillId="36" borderId="10" xfId="28" applyNumberFormat="1" applyFont="1" applyFill="1" applyBorder="1" applyAlignment="1">
      <alignment horizontal="center" vertical="center"/>
    </xf>
    <xf numFmtId="0" fontId="3" fillId="36" borderId="10" xfId="51" applyFont="1" applyFill="1" applyBorder="1" applyAlignment="1">
      <alignment/>
    </xf>
    <xf numFmtId="0" fontId="41" fillId="36" borderId="10" xfId="34" applyFont="1" applyFill="1" applyBorder="1" applyAlignment="1">
      <alignment horizontal="center"/>
    </xf>
    <xf numFmtId="0" fontId="41" fillId="36" borderId="10" xfId="34" applyFont="1" applyFill="1" applyBorder="1" applyAlignment="1">
      <alignment horizontal="center"/>
    </xf>
    <xf numFmtId="0" fontId="41" fillId="36" borderId="10" xfId="34" applyFont="1" applyFill="1" applyBorder="1" applyAlignment="1">
      <alignment horizontal="right"/>
    </xf>
    <xf numFmtId="0" fontId="4" fillId="36" borderId="10" xfId="34" applyFont="1" applyFill="1" applyBorder="1" applyAlignment="1">
      <alignment horizontal="center"/>
    </xf>
    <xf numFmtId="0" fontId="4" fillId="36" borderId="10" xfId="34" applyFont="1" applyFill="1" applyBorder="1" applyAlignment="1">
      <alignment horizontal="right"/>
    </xf>
    <xf numFmtId="0" fontId="4" fillId="36" borderId="10" xfId="53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center"/>
    </xf>
    <xf numFmtId="2" fontId="42" fillId="36" borderId="10" xfId="0" applyNumberFormat="1" applyFont="1" applyFill="1" applyBorder="1" applyAlignment="1">
      <alignment/>
    </xf>
    <xf numFmtId="0" fontId="7" fillId="21" borderId="10" xfId="34" applyFont="1" applyBorder="1" applyAlignment="1">
      <alignment horizontal="center" vertical="center"/>
    </xf>
    <xf numFmtId="0" fontId="26" fillId="21" borderId="10" xfId="34" applyBorder="1" applyAlignment="1">
      <alignment horizontal="center" vertical="center"/>
    </xf>
    <xf numFmtId="0" fontId="26" fillId="21" borderId="10" xfId="34" applyBorder="1" applyAlignment="1">
      <alignment horizontal="center"/>
    </xf>
    <xf numFmtId="0" fontId="3" fillId="33" borderId="10" xfId="34" applyFont="1" applyFill="1" applyBorder="1" applyAlignment="1">
      <alignment horizontal="center"/>
    </xf>
    <xf numFmtId="0" fontId="43" fillId="33" borderId="10" xfId="34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38">
      <selection activeCell="N176" sqref="N176"/>
    </sheetView>
  </sheetViews>
  <sheetFormatPr defaultColWidth="9.140625" defaultRowHeight="15"/>
  <cols>
    <col min="1" max="1" width="7.7109375" style="0" customWidth="1"/>
    <col min="2" max="2" width="25.57421875" style="0" customWidth="1"/>
    <col min="3" max="3" width="5.57421875" style="0" customWidth="1"/>
    <col min="4" max="4" width="11.8515625" style="0" customWidth="1"/>
    <col min="5" max="5" width="16.28125" style="0" customWidth="1"/>
    <col min="6" max="6" width="7.7109375" style="0" customWidth="1"/>
    <col min="7" max="9" width="12.28125" style="0" customWidth="1"/>
    <col min="10" max="10" width="16.28125" style="0" customWidth="1"/>
    <col min="11" max="11" width="10.28125" style="0" bestFit="1" customWidth="1"/>
    <col min="12" max="12" width="11.421875" style="0" bestFit="1" customWidth="1"/>
  </cols>
  <sheetData>
    <row r="1" spans="1:12" ht="33.75" customHeight="1" thickBot="1" thickTop="1">
      <c r="A1" s="99" t="s">
        <v>162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1" customHeight="1" thickBot="1" thickTop="1">
      <c r="A2" s="3" t="s">
        <v>6</v>
      </c>
      <c r="B2" s="3" t="s">
        <v>0</v>
      </c>
      <c r="C2" s="3" t="s">
        <v>1</v>
      </c>
      <c r="D2" s="3" t="s">
        <v>126</v>
      </c>
      <c r="E2" s="3" t="s">
        <v>127</v>
      </c>
      <c r="F2" s="3" t="s">
        <v>2</v>
      </c>
      <c r="G2" s="3" t="s">
        <v>128</v>
      </c>
      <c r="H2" s="3"/>
      <c r="I2" s="3"/>
      <c r="J2" s="4" t="s">
        <v>3</v>
      </c>
      <c r="K2" s="3" t="s">
        <v>4</v>
      </c>
      <c r="L2" s="3" t="s">
        <v>5</v>
      </c>
    </row>
    <row r="3" spans="1:12" ht="16.5" thickBot="1" thickTop="1">
      <c r="A3" s="101" t="s">
        <v>129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6.5" thickBot="1" thickTop="1">
      <c r="A4" s="18" t="s">
        <v>14</v>
      </c>
      <c r="B4" s="18" t="s">
        <v>147</v>
      </c>
      <c r="C4" s="18">
        <v>-1</v>
      </c>
      <c r="D4" s="18"/>
      <c r="E4" s="5">
        <v>33.44</v>
      </c>
      <c r="F4" s="18">
        <v>0</v>
      </c>
      <c r="G4" s="5">
        <v>37.51</v>
      </c>
      <c r="H4" s="5"/>
      <c r="I4" s="5"/>
      <c r="J4" s="5">
        <f aca="true" t="shared" si="0" ref="J4:J9">E4+G4</f>
        <v>70.94999999999999</v>
      </c>
      <c r="K4" s="18"/>
      <c r="L4" s="6">
        <v>20000</v>
      </c>
    </row>
    <row r="5" spans="1:12" ht="16.5" thickBot="1" thickTop="1">
      <c r="A5" s="18" t="s">
        <v>15</v>
      </c>
      <c r="B5" s="18" t="s">
        <v>145</v>
      </c>
      <c r="C5" s="18">
        <v>-1</v>
      </c>
      <c r="D5" s="18"/>
      <c r="E5" s="5">
        <v>18.4</v>
      </c>
      <c r="F5" s="18">
        <v>0</v>
      </c>
      <c r="G5" s="5">
        <v>20.64</v>
      </c>
      <c r="H5" s="5"/>
      <c r="I5" s="5"/>
      <c r="J5" s="5">
        <f t="shared" si="0"/>
        <v>39.04</v>
      </c>
      <c r="K5" s="18"/>
      <c r="L5" s="6">
        <v>15000</v>
      </c>
    </row>
    <row r="6" spans="1:12" ht="16.5" thickBot="1" thickTop="1">
      <c r="A6" s="45" t="s">
        <v>16</v>
      </c>
      <c r="B6" s="45" t="s">
        <v>145</v>
      </c>
      <c r="C6" s="45">
        <v>-1</v>
      </c>
      <c r="D6" s="45"/>
      <c r="E6" s="40">
        <v>18.65</v>
      </c>
      <c r="F6" s="45">
        <v>0</v>
      </c>
      <c r="G6" s="40">
        <v>20.92</v>
      </c>
      <c r="H6" s="40"/>
      <c r="I6" s="40"/>
      <c r="J6" s="40">
        <f t="shared" si="0"/>
        <v>39.57</v>
      </c>
      <c r="K6" s="45"/>
      <c r="L6" s="79" t="s">
        <v>161</v>
      </c>
    </row>
    <row r="7" spans="1:12" ht="16.5" thickBot="1" thickTop="1">
      <c r="A7" s="18" t="s">
        <v>17</v>
      </c>
      <c r="B7" s="18" t="s">
        <v>143</v>
      </c>
      <c r="C7" s="18">
        <v>-1</v>
      </c>
      <c r="D7" s="18"/>
      <c r="E7" s="5">
        <v>27.01</v>
      </c>
      <c r="F7" s="18">
        <v>0</v>
      </c>
      <c r="G7" s="5">
        <v>30.3</v>
      </c>
      <c r="H7" s="5"/>
      <c r="I7" s="5"/>
      <c r="J7" s="5">
        <f t="shared" si="0"/>
        <v>57.31</v>
      </c>
      <c r="K7" s="18"/>
      <c r="L7" s="6">
        <v>18000</v>
      </c>
    </row>
    <row r="8" spans="1:12" ht="16.5" thickBot="1" thickTop="1">
      <c r="A8" s="51" t="s">
        <v>18</v>
      </c>
      <c r="B8" s="51" t="s">
        <v>143</v>
      </c>
      <c r="C8" s="51">
        <v>-1</v>
      </c>
      <c r="D8" s="51"/>
      <c r="E8" s="43">
        <v>20.08</v>
      </c>
      <c r="F8" s="51">
        <v>0</v>
      </c>
      <c r="G8" s="43">
        <v>22.53</v>
      </c>
      <c r="H8" s="43"/>
      <c r="I8" s="43"/>
      <c r="J8" s="43">
        <f t="shared" si="0"/>
        <v>42.61</v>
      </c>
      <c r="K8" s="51"/>
      <c r="L8" s="52" t="s">
        <v>161</v>
      </c>
    </row>
    <row r="9" spans="1:12" ht="16.5" thickBot="1" thickTop="1">
      <c r="A9" s="45" t="s">
        <v>19</v>
      </c>
      <c r="B9" s="45" t="s">
        <v>143</v>
      </c>
      <c r="C9" s="45">
        <v>-1</v>
      </c>
      <c r="D9" s="45"/>
      <c r="E9" s="40">
        <v>17.67</v>
      </c>
      <c r="F9" s="45">
        <v>0</v>
      </c>
      <c r="G9" s="40">
        <v>19.82</v>
      </c>
      <c r="H9" s="40"/>
      <c r="I9" s="40"/>
      <c r="J9" s="40">
        <f t="shared" si="0"/>
        <v>37.49</v>
      </c>
      <c r="K9" s="45"/>
      <c r="L9" s="79" t="s">
        <v>161</v>
      </c>
    </row>
    <row r="10" spans="1:12" ht="16.5" thickBot="1" thickTop="1">
      <c r="A10" s="45" t="s">
        <v>20</v>
      </c>
      <c r="B10" s="45" t="s">
        <v>143</v>
      </c>
      <c r="C10" s="45">
        <v>-1</v>
      </c>
      <c r="D10" s="45"/>
      <c r="E10" s="40">
        <v>17.67</v>
      </c>
      <c r="F10" s="45">
        <v>0</v>
      </c>
      <c r="G10" s="40">
        <v>19.82</v>
      </c>
      <c r="H10" s="40"/>
      <c r="I10" s="40"/>
      <c r="J10" s="40">
        <v>37.49</v>
      </c>
      <c r="K10" s="45"/>
      <c r="L10" s="79" t="s">
        <v>161</v>
      </c>
    </row>
    <row r="11" spans="1:12" ht="16.5" thickBot="1" thickTop="1">
      <c r="A11" s="45" t="s">
        <v>21</v>
      </c>
      <c r="B11" s="45" t="s">
        <v>143</v>
      </c>
      <c r="C11" s="45">
        <v>-1</v>
      </c>
      <c r="D11" s="45"/>
      <c r="E11" s="40">
        <v>17.67</v>
      </c>
      <c r="F11" s="45">
        <v>0</v>
      </c>
      <c r="G11" s="40">
        <v>19.82</v>
      </c>
      <c r="H11" s="40"/>
      <c r="I11" s="40"/>
      <c r="J11" s="40">
        <f>E11+G11</f>
        <v>37.49</v>
      </c>
      <c r="K11" s="45"/>
      <c r="L11" s="79" t="s">
        <v>161</v>
      </c>
    </row>
    <row r="12" spans="1:12" ht="16.5" thickBot="1" thickTop="1">
      <c r="A12" s="34" t="s">
        <v>45</v>
      </c>
      <c r="B12" s="34" t="s">
        <v>143</v>
      </c>
      <c r="C12" s="34">
        <v>-1</v>
      </c>
      <c r="D12" s="34"/>
      <c r="E12" s="35">
        <v>21.26</v>
      </c>
      <c r="F12" s="34">
        <v>0</v>
      </c>
      <c r="G12" s="35">
        <v>23.85</v>
      </c>
      <c r="H12" s="35"/>
      <c r="I12" s="35"/>
      <c r="J12" s="35">
        <f>E12+G12</f>
        <v>45.11</v>
      </c>
      <c r="K12" s="34"/>
      <c r="L12" s="36" t="s">
        <v>161</v>
      </c>
    </row>
    <row r="13" spans="1:12" ht="16.5" thickBot="1" thickTop="1">
      <c r="A13" s="34" t="s">
        <v>46</v>
      </c>
      <c r="B13" s="34" t="s">
        <v>143</v>
      </c>
      <c r="C13" s="34">
        <v>-1</v>
      </c>
      <c r="D13" s="34"/>
      <c r="E13" s="35">
        <v>21.26</v>
      </c>
      <c r="F13" s="34">
        <v>0</v>
      </c>
      <c r="G13" s="35">
        <v>23.85</v>
      </c>
      <c r="H13" s="35"/>
      <c r="I13" s="35"/>
      <c r="J13" s="35">
        <v>45.11</v>
      </c>
      <c r="K13" s="34"/>
      <c r="L13" s="36" t="s">
        <v>161</v>
      </c>
    </row>
    <row r="14" spans="1:12" ht="16.5" thickBot="1" thickTop="1">
      <c r="A14" s="34" t="s">
        <v>22</v>
      </c>
      <c r="B14" s="34" t="s">
        <v>143</v>
      </c>
      <c r="C14" s="34">
        <v>-1</v>
      </c>
      <c r="D14" s="34"/>
      <c r="E14" s="35">
        <v>17.67</v>
      </c>
      <c r="F14" s="34">
        <v>0</v>
      </c>
      <c r="G14" s="35">
        <v>19.82</v>
      </c>
      <c r="H14" s="35"/>
      <c r="I14" s="35"/>
      <c r="J14" s="35">
        <v>37.49</v>
      </c>
      <c r="K14" s="34"/>
      <c r="L14" s="36" t="s">
        <v>161</v>
      </c>
    </row>
    <row r="15" spans="1:12" ht="16.5" thickBot="1" thickTop="1">
      <c r="A15" s="18" t="s">
        <v>23</v>
      </c>
      <c r="B15" s="18" t="s">
        <v>143</v>
      </c>
      <c r="C15" s="18">
        <v>-1</v>
      </c>
      <c r="D15" s="18"/>
      <c r="E15" s="5">
        <v>17.67</v>
      </c>
      <c r="F15" s="18">
        <v>0</v>
      </c>
      <c r="G15" s="5">
        <v>19.82</v>
      </c>
      <c r="H15" s="5"/>
      <c r="I15" s="5"/>
      <c r="J15" s="5">
        <f>E15+G15</f>
        <v>37.49</v>
      </c>
      <c r="K15" s="18"/>
      <c r="L15" s="6">
        <v>15000</v>
      </c>
    </row>
    <row r="16" spans="1:12" ht="16.5" thickBot="1" thickTop="1">
      <c r="A16" s="34" t="s">
        <v>24</v>
      </c>
      <c r="B16" s="34" t="s">
        <v>145</v>
      </c>
      <c r="C16" s="34">
        <v>-1</v>
      </c>
      <c r="D16" s="34"/>
      <c r="E16" s="35">
        <v>17.67</v>
      </c>
      <c r="F16" s="34">
        <v>0</v>
      </c>
      <c r="G16" s="35">
        <v>19.82</v>
      </c>
      <c r="H16" s="35"/>
      <c r="I16" s="35"/>
      <c r="J16" s="35">
        <f>E16+G16</f>
        <v>37.49</v>
      </c>
      <c r="K16" s="34"/>
      <c r="L16" s="36" t="s">
        <v>161</v>
      </c>
    </row>
    <row r="17" spans="1:12" ht="16.5" thickBot="1" thickTop="1">
      <c r="A17" s="34" t="s">
        <v>25</v>
      </c>
      <c r="B17" s="34" t="s">
        <v>145</v>
      </c>
      <c r="C17" s="34">
        <v>-1</v>
      </c>
      <c r="D17" s="34"/>
      <c r="E17" s="35">
        <v>21.95</v>
      </c>
      <c r="F17" s="34">
        <v>0</v>
      </c>
      <c r="G17" s="35">
        <v>24.62</v>
      </c>
      <c r="H17" s="35"/>
      <c r="I17" s="35"/>
      <c r="J17" s="35">
        <f>E17+G17</f>
        <v>46.57</v>
      </c>
      <c r="K17" s="34"/>
      <c r="L17" s="36" t="s">
        <v>161</v>
      </c>
    </row>
    <row r="18" spans="1:12" ht="16.5" thickBot="1" thickTop="1">
      <c r="A18" s="34" t="s">
        <v>26</v>
      </c>
      <c r="B18" s="34" t="s">
        <v>143</v>
      </c>
      <c r="C18" s="34">
        <v>-1</v>
      </c>
      <c r="D18" s="34"/>
      <c r="E18" s="35">
        <v>24.41</v>
      </c>
      <c r="F18" s="34">
        <v>0</v>
      </c>
      <c r="G18" s="35">
        <v>27.38</v>
      </c>
      <c r="H18" s="35"/>
      <c r="I18" s="35"/>
      <c r="J18" s="35">
        <v>51.79</v>
      </c>
      <c r="K18" s="34"/>
      <c r="L18" s="36" t="s">
        <v>161</v>
      </c>
    </row>
    <row r="19" spans="1:12" ht="16.5" thickBot="1" thickTop="1">
      <c r="A19" s="34" t="s">
        <v>27</v>
      </c>
      <c r="B19" s="34" t="s">
        <v>145</v>
      </c>
      <c r="C19" s="34">
        <v>-1</v>
      </c>
      <c r="D19" s="34"/>
      <c r="E19" s="35">
        <v>18.55</v>
      </c>
      <c r="F19" s="34">
        <v>0</v>
      </c>
      <c r="G19" s="35">
        <v>20.81</v>
      </c>
      <c r="H19" s="35"/>
      <c r="I19" s="35"/>
      <c r="J19" s="35">
        <v>39.36</v>
      </c>
      <c r="K19" s="34"/>
      <c r="L19" s="37" t="s">
        <v>161</v>
      </c>
    </row>
    <row r="20" spans="1:12" ht="16.5" thickBot="1" thickTop="1">
      <c r="A20" s="34" t="s">
        <v>28</v>
      </c>
      <c r="B20" s="34" t="s">
        <v>143</v>
      </c>
      <c r="C20" s="34">
        <v>-1</v>
      </c>
      <c r="D20" s="34"/>
      <c r="E20" s="35">
        <v>12.69</v>
      </c>
      <c r="F20" s="34">
        <v>0</v>
      </c>
      <c r="G20" s="35">
        <v>14.24</v>
      </c>
      <c r="H20" s="35"/>
      <c r="I20" s="35"/>
      <c r="J20" s="35">
        <v>26.93</v>
      </c>
      <c r="K20" s="34"/>
      <c r="L20" s="37" t="s">
        <v>161</v>
      </c>
    </row>
    <row r="21" spans="1:12" ht="16.5" thickBot="1" thickTop="1">
      <c r="A21" s="34" t="s">
        <v>29</v>
      </c>
      <c r="B21" s="34" t="s">
        <v>145</v>
      </c>
      <c r="C21" s="34">
        <v>-1</v>
      </c>
      <c r="D21" s="34"/>
      <c r="E21" s="35">
        <v>14.57</v>
      </c>
      <c r="F21" s="34">
        <v>0</v>
      </c>
      <c r="G21" s="35">
        <v>16.34</v>
      </c>
      <c r="H21" s="35"/>
      <c r="I21" s="35"/>
      <c r="J21" s="35">
        <f>E21+G21</f>
        <v>30.91</v>
      </c>
      <c r="K21" s="34"/>
      <c r="L21" s="36" t="s">
        <v>161</v>
      </c>
    </row>
    <row r="22" spans="1:12" ht="16.5" thickBot="1" thickTop="1">
      <c r="A22" s="34" t="s">
        <v>30</v>
      </c>
      <c r="B22" s="34" t="s">
        <v>143</v>
      </c>
      <c r="C22" s="34">
        <v>-1</v>
      </c>
      <c r="D22" s="34"/>
      <c r="E22" s="35">
        <v>14.24</v>
      </c>
      <c r="F22" s="34">
        <v>0</v>
      </c>
      <c r="G22" s="35">
        <v>15.97</v>
      </c>
      <c r="H22" s="35"/>
      <c r="I22" s="35"/>
      <c r="J22" s="35">
        <f>E22+G22</f>
        <v>30.21</v>
      </c>
      <c r="K22" s="34"/>
      <c r="L22" s="36" t="s">
        <v>161</v>
      </c>
    </row>
    <row r="23" spans="1:12" ht="16.5" thickBot="1" thickTop="1">
      <c r="A23" s="18" t="s">
        <v>31</v>
      </c>
      <c r="B23" s="18" t="s">
        <v>143</v>
      </c>
      <c r="C23" s="18">
        <v>-1</v>
      </c>
      <c r="D23" s="18"/>
      <c r="E23" s="5">
        <v>12.73</v>
      </c>
      <c r="F23" s="18">
        <v>0</v>
      </c>
      <c r="G23" s="5">
        <v>14.28</v>
      </c>
      <c r="H23" s="5"/>
      <c r="I23" s="5"/>
      <c r="J23" s="5">
        <f>E23+G23</f>
        <v>27.009999999999998</v>
      </c>
      <c r="K23" s="18"/>
      <c r="L23" s="6">
        <v>15000</v>
      </c>
    </row>
    <row r="24" spans="1:12" ht="16.5" thickBot="1" thickTop="1">
      <c r="A24" s="34" t="s">
        <v>32</v>
      </c>
      <c r="B24" s="34" t="s">
        <v>143</v>
      </c>
      <c r="C24" s="34">
        <v>-1</v>
      </c>
      <c r="D24" s="34"/>
      <c r="E24" s="35">
        <v>17.6</v>
      </c>
      <c r="F24" s="34">
        <v>0</v>
      </c>
      <c r="G24" s="35">
        <v>19.74</v>
      </c>
      <c r="H24" s="35"/>
      <c r="I24" s="35"/>
      <c r="J24" s="35">
        <v>37.34</v>
      </c>
      <c r="K24" s="34"/>
      <c r="L24" s="37" t="s">
        <v>161</v>
      </c>
    </row>
    <row r="25" spans="1:12" ht="16.5" thickBot="1" thickTop="1">
      <c r="A25" s="18" t="s">
        <v>33</v>
      </c>
      <c r="B25" s="18" t="s">
        <v>143</v>
      </c>
      <c r="C25" s="18">
        <v>-1</v>
      </c>
      <c r="D25" s="18"/>
      <c r="E25" s="5">
        <v>11.02</v>
      </c>
      <c r="F25" s="18">
        <v>0</v>
      </c>
      <c r="G25" s="5">
        <v>12.36</v>
      </c>
      <c r="H25" s="5"/>
      <c r="I25" s="5"/>
      <c r="J25" s="5">
        <v>23.38</v>
      </c>
      <c r="K25" s="18"/>
      <c r="L25" s="6">
        <v>15000</v>
      </c>
    </row>
    <row r="26" spans="1:12" ht="16.5" thickBot="1" thickTop="1">
      <c r="A26" s="18" t="s">
        <v>34</v>
      </c>
      <c r="B26" s="18" t="s">
        <v>143</v>
      </c>
      <c r="C26" s="18">
        <v>-1</v>
      </c>
      <c r="D26" s="18"/>
      <c r="E26" s="5">
        <v>11.92</v>
      </c>
      <c r="F26" s="18">
        <v>0</v>
      </c>
      <c r="G26" s="5">
        <v>13.37</v>
      </c>
      <c r="H26" s="5"/>
      <c r="I26" s="5"/>
      <c r="J26" s="5">
        <f>E26+G26</f>
        <v>25.29</v>
      </c>
      <c r="K26" s="18"/>
      <c r="L26" s="6">
        <v>15000</v>
      </c>
    </row>
    <row r="27" spans="1:12" ht="16.5" thickBot="1" thickTop="1">
      <c r="A27" s="45" t="s">
        <v>35</v>
      </c>
      <c r="B27" s="45" t="s">
        <v>146</v>
      </c>
      <c r="C27" s="45">
        <v>-1</v>
      </c>
      <c r="D27" s="45"/>
      <c r="E27" s="40">
        <v>25.18</v>
      </c>
      <c r="F27" s="45">
        <v>0</v>
      </c>
      <c r="G27" s="40">
        <v>28.25</v>
      </c>
      <c r="H27" s="40"/>
      <c r="I27" s="40"/>
      <c r="J27" s="40">
        <f>E27+G27</f>
        <v>53.43</v>
      </c>
      <c r="K27" s="45"/>
      <c r="L27" s="79" t="s">
        <v>161</v>
      </c>
    </row>
    <row r="28" spans="1:12" ht="16.5" thickBot="1" thickTop="1">
      <c r="A28" s="18" t="s">
        <v>36</v>
      </c>
      <c r="B28" s="18" t="s">
        <v>147</v>
      </c>
      <c r="C28" s="18">
        <v>-1</v>
      </c>
      <c r="D28" s="18"/>
      <c r="E28" s="5">
        <v>25.18</v>
      </c>
      <c r="F28" s="18">
        <v>0</v>
      </c>
      <c r="G28" s="5">
        <v>28.25</v>
      </c>
      <c r="H28" s="5"/>
      <c r="I28" s="5"/>
      <c r="J28" s="5">
        <v>53.43</v>
      </c>
      <c r="K28" s="18"/>
      <c r="L28" s="6">
        <v>20000</v>
      </c>
    </row>
    <row r="29" spans="1:12" ht="16.5" thickBot="1" thickTop="1">
      <c r="A29" s="18" t="s">
        <v>37</v>
      </c>
      <c r="B29" s="18" t="s">
        <v>143</v>
      </c>
      <c r="C29" s="18">
        <v>-1</v>
      </c>
      <c r="D29" s="18"/>
      <c r="E29" s="5">
        <v>17.4</v>
      </c>
      <c r="F29" s="18">
        <v>0</v>
      </c>
      <c r="G29" s="5">
        <v>19.52</v>
      </c>
      <c r="H29" s="5"/>
      <c r="I29" s="5"/>
      <c r="J29" s="5">
        <v>36.92</v>
      </c>
      <c r="K29" s="18"/>
      <c r="L29" s="6">
        <v>15000</v>
      </c>
    </row>
    <row r="30" spans="1:12" ht="16.5" thickBot="1" thickTop="1">
      <c r="A30" s="18" t="s">
        <v>38</v>
      </c>
      <c r="B30" s="18" t="s">
        <v>144</v>
      </c>
      <c r="C30" s="18">
        <v>-1</v>
      </c>
      <c r="D30" s="18"/>
      <c r="E30" s="5">
        <v>15.12</v>
      </c>
      <c r="F30" s="18">
        <v>0</v>
      </c>
      <c r="G30" s="5">
        <v>16.96</v>
      </c>
      <c r="H30" s="5"/>
      <c r="I30" s="5"/>
      <c r="J30" s="5">
        <v>32.08</v>
      </c>
      <c r="K30" s="18"/>
      <c r="L30" s="6">
        <v>15000</v>
      </c>
    </row>
    <row r="31" spans="1:12" ht="16.5" thickBot="1" thickTop="1">
      <c r="A31" s="34" t="s">
        <v>39</v>
      </c>
      <c r="B31" s="34" t="s">
        <v>143</v>
      </c>
      <c r="C31" s="34">
        <v>-1</v>
      </c>
      <c r="D31" s="34"/>
      <c r="E31" s="35">
        <v>18.18</v>
      </c>
      <c r="F31" s="34">
        <v>0</v>
      </c>
      <c r="G31" s="35">
        <v>20.39</v>
      </c>
      <c r="H31" s="35"/>
      <c r="I31" s="35"/>
      <c r="J31" s="35">
        <v>38.57</v>
      </c>
      <c r="K31" s="34"/>
      <c r="L31" s="36" t="s">
        <v>161</v>
      </c>
    </row>
    <row r="32" spans="1:12" ht="16.5" thickBot="1" thickTop="1">
      <c r="A32" s="45" t="s">
        <v>40</v>
      </c>
      <c r="B32" s="45" t="s">
        <v>143</v>
      </c>
      <c r="C32" s="45">
        <v>-1</v>
      </c>
      <c r="D32" s="45"/>
      <c r="E32" s="40">
        <v>18.18</v>
      </c>
      <c r="F32" s="45">
        <v>0</v>
      </c>
      <c r="G32" s="40">
        <v>20.39</v>
      </c>
      <c r="H32" s="40"/>
      <c r="I32" s="40"/>
      <c r="J32" s="40">
        <f>E32+G32</f>
        <v>38.57</v>
      </c>
      <c r="K32" s="45"/>
      <c r="L32" s="79" t="s">
        <v>161</v>
      </c>
    </row>
    <row r="33" spans="1:12" ht="16.5" thickBot="1" thickTop="1">
      <c r="A33" s="45" t="s">
        <v>49</v>
      </c>
      <c r="B33" s="45" t="s">
        <v>143</v>
      </c>
      <c r="C33" s="45">
        <v>-1</v>
      </c>
      <c r="D33" s="45"/>
      <c r="E33" s="40">
        <v>15.12</v>
      </c>
      <c r="F33" s="45">
        <v>0</v>
      </c>
      <c r="G33" s="40">
        <v>16.96</v>
      </c>
      <c r="H33" s="40"/>
      <c r="I33" s="40"/>
      <c r="J33" s="40">
        <f>E33+G33</f>
        <v>32.08</v>
      </c>
      <c r="K33" s="45"/>
      <c r="L33" s="79" t="s">
        <v>161</v>
      </c>
    </row>
    <row r="34" spans="1:12" ht="16.5" thickBot="1" thickTop="1">
      <c r="A34" s="45" t="s">
        <v>50</v>
      </c>
      <c r="B34" s="45" t="s">
        <v>143</v>
      </c>
      <c r="C34" s="45">
        <v>-1</v>
      </c>
      <c r="D34" s="45"/>
      <c r="E34" s="40">
        <v>17.4</v>
      </c>
      <c r="F34" s="45">
        <v>0</v>
      </c>
      <c r="G34" s="40">
        <v>19.52</v>
      </c>
      <c r="H34" s="40"/>
      <c r="I34" s="40"/>
      <c r="J34" s="40">
        <f>E34+G34</f>
        <v>36.92</v>
      </c>
      <c r="K34" s="45"/>
      <c r="L34" s="79" t="s">
        <v>161</v>
      </c>
    </row>
    <row r="35" spans="1:12" ht="16.5" thickBot="1" thickTop="1">
      <c r="A35" s="45" t="s">
        <v>52</v>
      </c>
      <c r="B35" s="45" t="s">
        <v>143</v>
      </c>
      <c r="C35" s="45">
        <v>-1</v>
      </c>
      <c r="D35" s="45"/>
      <c r="E35" s="40">
        <v>13.55</v>
      </c>
      <c r="F35" s="45">
        <v>0</v>
      </c>
      <c r="G35" s="40">
        <v>15.2</v>
      </c>
      <c r="H35" s="40"/>
      <c r="I35" s="40"/>
      <c r="J35" s="40">
        <v>28.75</v>
      </c>
      <c r="K35" s="45"/>
      <c r="L35" s="79" t="s">
        <v>161</v>
      </c>
    </row>
    <row r="36" spans="1:12" ht="16.5" thickBot="1" thickTop="1">
      <c r="A36" s="18" t="s">
        <v>53</v>
      </c>
      <c r="B36" s="18" t="s">
        <v>143</v>
      </c>
      <c r="C36" s="18">
        <v>-1</v>
      </c>
      <c r="D36" s="18"/>
      <c r="E36" s="5">
        <v>11.81</v>
      </c>
      <c r="F36" s="18">
        <v>0</v>
      </c>
      <c r="G36" s="5">
        <v>13.25</v>
      </c>
      <c r="H36" s="5"/>
      <c r="I36" s="5"/>
      <c r="J36" s="5">
        <f>E36+G36</f>
        <v>25.060000000000002</v>
      </c>
      <c r="K36" s="18"/>
      <c r="L36" s="6">
        <v>10000</v>
      </c>
    </row>
    <row r="37" spans="1:12" ht="16.5" thickBot="1" thickTop="1">
      <c r="A37" s="102" t="s">
        <v>130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 ht="16.5" thickBot="1" thickTop="1">
      <c r="A38" s="30" t="s">
        <v>6</v>
      </c>
      <c r="B38" s="31" t="s">
        <v>0</v>
      </c>
      <c r="C38" s="31" t="s">
        <v>1</v>
      </c>
      <c r="D38" s="31" t="s">
        <v>126</v>
      </c>
      <c r="E38" s="31" t="s">
        <v>127</v>
      </c>
      <c r="F38" s="32" t="s">
        <v>148</v>
      </c>
      <c r="G38" s="32" t="s">
        <v>149</v>
      </c>
      <c r="H38" s="32" t="s">
        <v>151</v>
      </c>
      <c r="I38" s="31" t="s">
        <v>128</v>
      </c>
      <c r="J38" s="33" t="s">
        <v>3</v>
      </c>
      <c r="K38" s="31" t="s">
        <v>4</v>
      </c>
      <c r="L38" s="31" t="s">
        <v>150</v>
      </c>
    </row>
    <row r="39" spans="1:12" ht="16.5" thickBot="1" thickTop="1">
      <c r="A39" s="38" t="s">
        <v>14</v>
      </c>
      <c r="B39" s="38" t="s">
        <v>41</v>
      </c>
      <c r="C39" s="38">
        <v>1</v>
      </c>
      <c r="D39" s="39" t="s">
        <v>131</v>
      </c>
      <c r="E39" s="40">
        <v>26.65</v>
      </c>
      <c r="F39" s="39"/>
      <c r="G39" s="40"/>
      <c r="H39" s="40"/>
      <c r="I39" s="40">
        <v>8.01</v>
      </c>
      <c r="J39" s="40">
        <v>34.66</v>
      </c>
      <c r="K39" s="41" t="s">
        <v>161</v>
      </c>
      <c r="L39" s="42" t="s">
        <v>161</v>
      </c>
    </row>
    <row r="40" spans="1:12" ht="16.5" thickBot="1" thickTop="1">
      <c r="A40" s="38" t="s">
        <v>15</v>
      </c>
      <c r="B40" s="38" t="s">
        <v>123</v>
      </c>
      <c r="C40" s="38">
        <v>1</v>
      </c>
      <c r="D40" s="39" t="s">
        <v>9</v>
      </c>
      <c r="E40" s="40">
        <v>89.53</v>
      </c>
      <c r="F40" s="39" t="s">
        <v>29</v>
      </c>
      <c r="G40" s="40">
        <v>4.26</v>
      </c>
      <c r="H40" s="40"/>
      <c r="I40" s="40">
        <v>26.52</v>
      </c>
      <c r="J40" s="40">
        <v>120.31</v>
      </c>
      <c r="K40" s="41" t="s">
        <v>161</v>
      </c>
      <c r="L40" s="42" t="s">
        <v>161</v>
      </c>
    </row>
    <row r="41" spans="1:12" ht="16.5" thickBot="1" thickTop="1">
      <c r="A41" s="38" t="s">
        <v>42</v>
      </c>
      <c r="B41" s="38" t="s">
        <v>41</v>
      </c>
      <c r="C41" s="38">
        <v>1</v>
      </c>
      <c r="D41" s="39" t="s">
        <v>9</v>
      </c>
      <c r="E41" s="40">
        <v>31.39</v>
      </c>
      <c r="F41" s="39"/>
      <c r="G41" s="40"/>
      <c r="H41" s="40"/>
      <c r="I41" s="40">
        <v>8.88</v>
      </c>
      <c r="J41" s="40">
        <v>40.27</v>
      </c>
      <c r="K41" s="41" t="s">
        <v>161</v>
      </c>
      <c r="L41" s="41" t="s">
        <v>161</v>
      </c>
    </row>
    <row r="42" spans="1:12" ht="16.5" thickBot="1" thickTop="1">
      <c r="A42" s="38" t="s">
        <v>17</v>
      </c>
      <c r="B42" s="38" t="s">
        <v>41</v>
      </c>
      <c r="C42" s="38">
        <v>1</v>
      </c>
      <c r="D42" s="39" t="s">
        <v>9</v>
      </c>
      <c r="E42" s="40">
        <v>31.39</v>
      </c>
      <c r="F42" s="39"/>
      <c r="G42" s="40"/>
      <c r="H42" s="40"/>
      <c r="I42" s="40">
        <v>8.88</v>
      </c>
      <c r="J42" s="40">
        <v>40.27</v>
      </c>
      <c r="K42" s="41" t="s">
        <v>161</v>
      </c>
      <c r="L42" s="41" t="s">
        <v>161</v>
      </c>
    </row>
    <row r="43" spans="1:12" ht="16.5" thickBot="1" thickTop="1">
      <c r="A43" s="38" t="s">
        <v>18</v>
      </c>
      <c r="B43" s="38" t="s">
        <v>41</v>
      </c>
      <c r="C43" s="38">
        <v>1</v>
      </c>
      <c r="D43" s="39" t="s">
        <v>9</v>
      </c>
      <c r="E43" s="44">
        <v>31.39</v>
      </c>
      <c r="F43" s="39"/>
      <c r="G43" s="40"/>
      <c r="H43" s="40"/>
      <c r="I43" s="40">
        <v>8.88</v>
      </c>
      <c r="J43" s="40">
        <v>40.27</v>
      </c>
      <c r="K43" s="41" t="s">
        <v>161</v>
      </c>
      <c r="L43" s="41" t="s">
        <v>161</v>
      </c>
    </row>
    <row r="44" spans="1:12" ht="16.5" thickBot="1" thickTop="1">
      <c r="A44" s="38" t="s">
        <v>44</v>
      </c>
      <c r="B44" s="38" t="s">
        <v>43</v>
      </c>
      <c r="C44" s="38">
        <v>1</v>
      </c>
      <c r="D44" s="39" t="s">
        <v>9</v>
      </c>
      <c r="E44" s="40">
        <v>36.98</v>
      </c>
      <c r="F44" s="39"/>
      <c r="G44" s="40"/>
      <c r="H44" s="40"/>
      <c r="I44" s="40">
        <v>10.46</v>
      </c>
      <c r="J44" s="40">
        <v>47.44</v>
      </c>
      <c r="K44" s="41" t="s">
        <v>161</v>
      </c>
      <c r="L44" s="41" t="s">
        <v>161</v>
      </c>
    </row>
    <row r="45" spans="1:12" ht="16.5" thickBot="1" thickTop="1">
      <c r="A45" s="38" t="s">
        <v>20</v>
      </c>
      <c r="B45" s="38" t="s">
        <v>41</v>
      </c>
      <c r="C45" s="38">
        <v>1</v>
      </c>
      <c r="D45" s="39" t="s">
        <v>10</v>
      </c>
      <c r="E45" s="40">
        <v>42.28</v>
      </c>
      <c r="F45" s="39"/>
      <c r="G45" s="40"/>
      <c r="H45" s="40">
        <v>13.69</v>
      </c>
      <c r="I45" s="40">
        <v>11.96</v>
      </c>
      <c r="J45" s="40">
        <v>67.93</v>
      </c>
      <c r="K45" s="41" t="s">
        <v>161</v>
      </c>
      <c r="L45" s="41" t="s">
        <v>161</v>
      </c>
    </row>
    <row r="46" spans="1:12" ht="16.5" thickBot="1" thickTop="1">
      <c r="A46" s="38" t="s">
        <v>21</v>
      </c>
      <c r="B46" s="38" t="s">
        <v>41</v>
      </c>
      <c r="C46" s="38">
        <v>1</v>
      </c>
      <c r="D46" s="39" t="s">
        <v>10</v>
      </c>
      <c r="E46" s="40">
        <v>33.49</v>
      </c>
      <c r="F46" s="39"/>
      <c r="G46" s="40"/>
      <c r="H46" s="40">
        <v>12.75</v>
      </c>
      <c r="I46" s="40">
        <v>9.47</v>
      </c>
      <c r="J46" s="40">
        <v>55.71</v>
      </c>
      <c r="K46" s="41" t="s">
        <v>161</v>
      </c>
      <c r="L46" s="41" t="s">
        <v>161</v>
      </c>
    </row>
    <row r="47" spans="1:12" ht="16.5" thickBot="1" thickTop="1">
      <c r="A47" s="38" t="s">
        <v>45</v>
      </c>
      <c r="B47" s="38" t="s">
        <v>41</v>
      </c>
      <c r="C47" s="38">
        <v>1</v>
      </c>
      <c r="D47" s="39" t="s">
        <v>10</v>
      </c>
      <c r="E47" s="40">
        <v>32.45</v>
      </c>
      <c r="F47" s="39"/>
      <c r="G47" s="40"/>
      <c r="H47" s="40">
        <v>18.87</v>
      </c>
      <c r="I47" s="40">
        <v>9.18</v>
      </c>
      <c r="J47" s="40">
        <v>60.5</v>
      </c>
      <c r="K47" s="41" t="s">
        <v>161</v>
      </c>
      <c r="L47" s="42" t="s">
        <v>161</v>
      </c>
    </row>
    <row r="48" spans="1:12" ht="16.5" thickBot="1" thickTop="1">
      <c r="A48" s="10" t="s">
        <v>46</v>
      </c>
      <c r="B48" s="10" t="s">
        <v>41</v>
      </c>
      <c r="C48" s="10">
        <v>1</v>
      </c>
      <c r="D48" s="15" t="s">
        <v>11</v>
      </c>
      <c r="E48" s="5">
        <v>32.45</v>
      </c>
      <c r="F48" s="15"/>
      <c r="G48" s="5"/>
      <c r="H48" s="5">
        <v>15.05</v>
      </c>
      <c r="I48" s="5">
        <v>9.18</v>
      </c>
      <c r="J48" s="5">
        <v>56.68</v>
      </c>
      <c r="K48" s="19">
        <v>1200</v>
      </c>
      <c r="L48" s="20">
        <f>K48*J48</f>
        <v>68016</v>
      </c>
    </row>
    <row r="49" spans="1:12" ht="16.5" thickBot="1" thickTop="1">
      <c r="A49" s="38" t="s">
        <v>22</v>
      </c>
      <c r="B49" s="38" t="s">
        <v>123</v>
      </c>
      <c r="C49" s="38">
        <v>1</v>
      </c>
      <c r="D49" s="39" t="s">
        <v>11</v>
      </c>
      <c r="E49" s="40">
        <v>94.1</v>
      </c>
      <c r="F49" s="39" t="s">
        <v>49</v>
      </c>
      <c r="G49" s="40">
        <v>4.21</v>
      </c>
      <c r="H49" s="40">
        <v>62.85</v>
      </c>
      <c r="I49" s="40">
        <v>27.29</v>
      </c>
      <c r="J49" s="40">
        <v>188.45</v>
      </c>
      <c r="K49" s="41" t="s">
        <v>161</v>
      </c>
      <c r="L49" s="71" t="s">
        <v>161</v>
      </c>
    </row>
    <row r="50" spans="1:12" ht="16.5" thickBot="1" thickTop="1">
      <c r="A50" s="65" t="s">
        <v>23</v>
      </c>
      <c r="B50" s="38" t="s">
        <v>41</v>
      </c>
      <c r="C50" s="38">
        <v>1</v>
      </c>
      <c r="D50" s="39" t="s">
        <v>11</v>
      </c>
      <c r="E50" s="40">
        <v>27.22</v>
      </c>
      <c r="F50" s="39"/>
      <c r="G50" s="40"/>
      <c r="H50" s="40">
        <v>6.12</v>
      </c>
      <c r="I50" s="40">
        <v>7.86</v>
      </c>
      <c r="J50" s="40">
        <v>41.2</v>
      </c>
      <c r="K50" s="42" t="s">
        <v>161</v>
      </c>
      <c r="L50" s="42" t="s">
        <v>161</v>
      </c>
    </row>
    <row r="51" spans="1:12" ht="16.5" thickBot="1" thickTop="1">
      <c r="A51" s="65" t="s">
        <v>47</v>
      </c>
      <c r="B51" s="38" t="s">
        <v>41</v>
      </c>
      <c r="C51" s="38">
        <v>1</v>
      </c>
      <c r="D51" s="39" t="s">
        <v>132</v>
      </c>
      <c r="E51" s="40">
        <v>27.36</v>
      </c>
      <c r="F51" s="39"/>
      <c r="G51" s="40"/>
      <c r="H51" s="40">
        <v>6.25</v>
      </c>
      <c r="I51" s="40">
        <v>7.9</v>
      </c>
      <c r="J51" s="40">
        <v>41.51</v>
      </c>
      <c r="K51" s="41" t="s">
        <v>161</v>
      </c>
      <c r="L51" s="76" t="s">
        <v>161</v>
      </c>
    </row>
    <row r="52" spans="1:12" ht="16.5" thickBot="1" thickTop="1">
      <c r="A52" s="38" t="s">
        <v>48</v>
      </c>
      <c r="B52" s="38" t="s">
        <v>123</v>
      </c>
      <c r="C52" s="38">
        <v>1</v>
      </c>
      <c r="D52" s="39" t="s">
        <v>133</v>
      </c>
      <c r="E52" s="40">
        <v>94.52</v>
      </c>
      <c r="F52" s="39" t="s">
        <v>40</v>
      </c>
      <c r="G52" s="40">
        <v>4.21</v>
      </c>
      <c r="H52" s="40">
        <v>47.11</v>
      </c>
      <c r="I52" s="40">
        <v>29.36</v>
      </c>
      <c r="J52" s="98">
        <v>175.2</v>
      </c>
      <c r="K52" s="41" t="s">
        <v>161</v>
      </c>
      <c r="L52" s="83" t="s">
        <v>161</v>
      </c>
    </row>
    <row r="53" spans="1:12" ht="16.5" thickBot="1" thickTop="1">
      <c r="A53" s="53" t="s">
        <v>26</v>
      </c>
      <c r="B53" s="64" t="s">
        <v>41</v>
      </c>
      <c r="C53" s="64">
        <v>1</v>
      </c>
      <c r="D53" s="77" t="s">
        <v>133</v>
      </c>
      <c r="E53" s="64">
        <v>39.58</v>
      </c>
      <c r="F53" s="57"/>
      <c r="G53" s="80"/>
      <c r="H53" s="80">
        <v>6.91</v>
      </c>
      <c r="I53" s="81">
        <v>12.13</v>
      </c>
      <c r="J53" s="80">
        <v>58.62</v>
      </c>
      <c r="K53" s="82" t="s">
        <v>161</v>
      </c>
      <c r="L53" s="83" t="s">
        <v>195</v>
      </c>
    </row>
    <row r="54" spans="1:12" ht="16.5" thickBot="1" thickTop="1">
      <c r="A54" s="16" t="s">
        <v>27</v>
      </c>
      <c r="B54" s="9" t="s">
        <v>41</v>
      </c>
      <c r="C54" s="11">
        <v>1</v>
      </c>
      <c r="D54" s="27" t="s">
        <v>133</v>
      </c>
      <c r="E54" s="9">
        <v>39.43</v>
      </c>
      <c r="F54" s="12"/>
      <c r="G54" s="13"/>
      <c r="H54" s="58">
        <v>6.68</v>
      </c>
      <c r="I54" s="58">
        <v>12.08</v>
      </c>
      <c r="J54" s="58">
        <v>58.19</v>
      </c>
      <c r="K54" s="72">
        <v>1300</v>
      </c>
      <c r="L54" s="73">
        <f>J54*K54</f>
        <v>75647</v>
      </c>
    </row>
    <row r="55" spans="1:12" ht="16.5" thickBot="1" thickTop="1">
      <c r="A55" s="53" t="s">
        <v>28</v>
      </c>
      <c r="B55" s="64" t="s">
        <v>41</v>
      </c>
      <c r="C55" s="54">
        <v>1</v>
      </c>
      <c r="D55" s="77" t="s">
        <v>133</v>
      </c>
      <c r="E55" s="64">
        <v>39.43</v>
      </c>
      <c r="F55" s="57"/>
      <c r="G55" s="56"/>
      <c r="H55" s="80">
        <v>6.68</v>
      </c>
      <c r="I55" s="80">
        <v>12.08</v>
      </c>
      <c r="J55" s="80">
        <v>58.19</v>
      </c>
      <c r="K55" s="84" t="s">
        <v>161</v>
      </c>
      <c r="L55" s="83" t="s">
        <v>161</v>
      </c>
    </row>
    <row r="56" spans="1:12" ht="16.5" thickBot="1" thickTop="1">
      <c r="A56" s="17" t="s">
        <v>29</v>
      </c>
      <c r="B56" s="9" t="s">
        <v>41</v>
      </c>
      <c r="C56" s="10">
        <v>1</v>
      </c>
      <c r="D56" s="15" t="s">
        <v>133</v>
      </c>
      <c r="E56" s="8">
        <v>46.09</v>
      </c>
      <c r="F56" s="15"/>
      <c r="G56" s="5"/>
      <c r="H56" s="5">
        <v>8.23</v>
      </c>
      <c r="I56" s="5">
        <v>14.12</v>
      </c>
      <c r="J56" s="5">
        <v>68.44</v>
      </c>
      <c r="K56" s="21">
        <v>1300</v>
      </c>
      <c r="L56" s="22">
        <f>K56*J56</f>
        <v>88972</v>
      </c>
    </row>
    <row r="57" spans="1:12" ht="16.5" thickBot="1" thickTop="1">
      <c r="A57" s="38" t="s">
        <v>30</v>
      </c>
      <c r="B57" s="38" t="s">
        <v>41</v>
      </c>
      <c r="C57" s="38">
        <v>1</v>
      </c>
      <c r="D57" s="39" t="s">
        <v>134</v>
      </c>
      <c r="E57" s="44">
        <v>46.09</v>
      </c>
      <c r="F57" s="39"/>
      <c r="G57" s="40"/>
      <c r="H57" s="40">
        <v>8.23</v>
      </c>
      <c r="I57" s="40">
        <v>14.12</v>
      </c>
      <c r="J57" s="40">
        <v>68.44</v>
      </c>
      <c r="K57" s="74" t="s">
        <v>161</v>
      </c>
      <c r="L57" s="60" t="s">
        <v>161</v>
      </c>
    </row>
    <row r="58" spans="1:12" ht="16.5" thickBot="1" thickTop="1">
      <c r="A58" s="38" t="s">
        <v>31</v>
      </c>
      <c r="B58" s="38" t="s">
        <v>41</v>
      </c>
      <c r="C58" s="38">
        <v>1</v>
      </c>
      <c r="D58" s="39" t="s">
        <v>134</v>
      </c>
      <c r="E58" s="44">
        <v>39.43</v>
      </c>
      <c r="F58" s="39"/>
      <c r="G58" s="40"/>
      <c r="H58" s="40">
        <v>6.68</v>
      </c>
      <c r="I58" s="40">
        <v>12.08</v>
      </c>
      <c r="J58" s="40">
        <v>58.19</v>
      </c>
      <c r="K58" s="74" t="s">
        <v>161</v>
      </c>
      <c r="L58" s="60" t="s">
        <v>161</v>
      </c>
    </row>
    <row r="59" spans="1:12" ht="16.5" thickBot="1" thickTop="1">
      <c r="A59" s="38" t="s">
        <v>32</v>
      </c>
      <c r="B59" s="38" t="s">
        <v>41</v>
      </c>
      <c r="C59" s="38">
        <v>1</v>
      </c>
      <c r="D59" s="39" t="s">
        <v>12</v>
      </c>
      <c r="E59" s="44">
        <v>39.43</v>
      </c>
      <c r="F59" s="39"/>
      <c r="G59" s="40"/>
      <c r="H59" s="40">
        <v>6.68</v>
      </c>
      <c r="I59" s="40">
        <v>12.08</v>
      </c>
      <c r="J59" s="40">
        <v>58.19</v>
      </c>
      <c r="K59" s="60" t="s">
        <v>161</v>
      </c>
      <c r="L59" s="60" t="s">
        <v>161</v>
      </c>
    </row>
    <row r="60" spans="1:12" ht="16.5" thickBot="1" thickTop="1">
      <c r="A60" s="38" t="s">
        <v>33</v>
      </c>
      <c r="B60" s="38" t="s">
        <v>41</v>
      </c>
      <c r="C60" s="38">
        <v>1</v>
      </c>
      <c r="D60" s="39" t="s">
        <v>12</v>
      </c>
      <c r="E60" s="44">
        <v>39.7</v>
      </c>
      <c r="F60" s="39"/>
      <c r="G60" s="40"/>
      <c r="H60" s="40">
        <v>6.91</v>
      </c>
      <c r="I60" s="40">
        <v>12.17</v>
      </c>
      <c r="J60" s="40">
        <v>58.78</v>
      </c>
      <c r="K60" s="60" t="s">
        <v>161</v>
      </c>
      <c r="L60" s="60" t="s">
        <v>161</v>
      </c>
    </row>
    <row r="61" spans="1:12" ht="16.5" thickBot="1" thickTop="1">
      <c r="A61" s="38" t="s">
        <v>34</v>
      </c>
      <c r="B61" s="38" t="s">
        <v>123</v>
      </c>
      <c r="C61" s="38">
        <v>1</v>
      </c>
      <c r="D61" s="39" t="s">
        <v>12</v>
      </c>
      <c r="E61" s="44">
        <v>93.16</v>
      </c>
      <c r="F61" s="39" t="s">
        <v>48</v>
      </c>
      <c r="G61" s="40">
        <v>5.14</v>
      </c>
      <c r="H61" s="40">
        <v>20.26</v>
      </c>
      <c r="I61" s="40">
        <v>29.03</v>
      </c>
      <c r="J61" s="40">
        <v>147.59</v>
      </c>
      <c r="K61" s="60" t="s">
        <v>161</v>
      </c>
      <c r="L61" s="60" t="s">
        <v>161</v>
      </c>
    </row>
    <row r="62" spans="1:12" ht="16.5" thickBot="1" thickTop="1">
      <c r="A62" s="38" t="s">
        <v>35</v>
      </c>
      <c r="B62" s="38" t="s">
        <v>41</v>
      </c>
      <c r="C62" s="38">
        <v>1</v>
      </c>
      <c r="D62" s="39" t="s">
        <v>12</v>
      </c>
      <c r="E62" s="44">
        <v>26.65</v>
      </c>
      <c r="F62" s="39"/>
      <c r="G62" s="40"/>
      <c r="H62" s="40"/>
      <c r="I62" s="40">
        <v>8.01</v>
      </c>
      <c r="J62" s="40">
        <v>34.66</v>
      </c>
      <c r="K62" s="60" t="s">
        <v>161</v>
      </c>
      <c r="L62" s="60" t="s">
        <v>161</v>
      </c>
    </row>
    <row r="63" spans="1:12" ht="16.5" thickBot="1" thickTop="1">
      <c r="A63" s="102" t="s">
        <v>135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 ht="16.5" thickBot="1" thickTop="1">
      <c r="A64" s="30" t="s">
        <v>6</v>
      </c>
      <c r="B64" s="31" t="s">
        <v>0</v>
      </c>
      <c r="C64" s="31" t="s">
        <v>1</v>
      </c>
      <c r="D64" s="31" t="s">
        <v>126</v>
      </c>
      <c r="E64" s="31" t="s">
        <v>127</v>
      </c>
      <c r="F64" s="32" t="s">
        <v>148</v>
      </c>
      <c r="G64" s="32" t="s">
        <v>149</v>
      </c>
      <c r="H64" s="32" t="s">
        <v>151</v>
      </c>
      <c r="I64" s="31" t="s">
        <v>128</v>
      </c>
      <c r="J64" s="33" t="s">
        <v>3</v>
      </c>
      <c r="K64" s="31" t="s">
        <v>4</v>
      </c>
      <c r="L64" s="31" t="s">
        <v>150</v>
      </c>
    </row>
    <row r="65" spans="1:12" ht="16.5" thickBot="1" thickTop="1">
      <c r="A65" s="45" t="s">
        <v>36</v>
      </c>
      <c r="B65" s="45" t="s">
        <v>124</v>
      </c>
      <c r="C65" s="45">
        <v>2</v>
      </c>
      <c r="D65" s="46" t="s">
        <v>8</v>
      </c>
      <c r="E65" s="40">
        <v>39.79</v>
      </c>
      <c r="F65" s="39"/>
      <c r="G65" s="40"/>
      <c r="H65" s="40"/>
      <c r="I65" s="40">
        <v>13.61</v>
      </c>
      <c r="J65" s="40">
        <v>53.4</v>
      </c>
      <c r="K65" s="48" t="s">
        <v>161</v>
      </c>
      <c r="L65" s="48" t="s">
        <v>161</v>
      </c>
    </row>
    <row r="66" spans="1:12" ht="16.5" thickBot="1" thickTop="1">
      <c r="A66" s="45" t="s">
        <v>37</v>
      </c>
      <c r="B66" s="45" t="s">
        <v>124</v>
      </c>
      <c r="C66" s="45">
        <v>2</v>
      </c>
      <c r="D66" s="46" t="s">
        <v>9</v>
      </c>
      <c r="E66" s="40">
        <v>81.26</v>
      </c>
      <c r="F66" s="39" t="s">
        <v>54</v>
      </c>
      <c r="G66" s="40">
        <v>5.29</v>
      </c>
      <c r="H66" s="40"/>
      <c r="I66" s="40">
        <v>26.81</v>
      </c>
      <c r="J66" s="40">
        <v>113.36</v>
      </c>
      <c r="K66" s="47" t="s">
        <v>161</v>
      </c>
      <c r="L66" s="48" t="s">
        <v>161</v>
      </c>
    </row>
    <row r="67" spans="1:12" ht="16.5" thickBot="1" thickTop="1">
      <c r="A67" s="45" t="s">
        <v>38</v>
      </c>
      <c r="B67" s="45" t="s">
        <v>41</v>
      </c>
      <c r="C67" s="45">
        <v>2</v>
      </c>
      <c r="D67" s="46" t="s">
        <v>9</v>
      </c>
      <c r="E67" s="44">
        <v>31.86</v>
      </c>
      <c r="F67" s="46"/>
      <c r="G67" s="40"/>
      <c r="H67" s="40"/>
      <c r="I67" s="40">
        <v>9.95</v>
      </c>
      <c r="J67" s="40">
        <v>41.81</v>
      </c>
      <c r="K67" s="47" t="s">
        <v>161</v>
      </c>
      <c r="L67" s="48" t="s">
        <v>161</v>
      </c>
    </row>
    <row r="68" spans="1:12" ht="16.5" thickBot="1" thickTop="1">
      <c r="A68" s="61" t="s">
        <v>39</v>
      </c>
      <c r="B68" s="45" t="s">
        <v>41</v>
      </c>
      <c r="C68" s="45">
        <v>2</v>
      </c>
      <c r="D68" s="46" t="s">
        <v>9</v>
      </c>
      <c r="E68" s="44">
        <v>31.43</v>
      </c>
      <c r="F68" s="46"/>
      <c r="G68" s="40"/>
      <c r="H68" s="40"/>
      <c r="I68" s="40">
        <v>9.82</v>
      </c>
      <c r="J68" s="40">
        <v>41.25</v>
      </c>
      <c r="K68" s="47" t="s">
        <v>161</v>
      </c>
      <c r="L68" s="48" t="s">
        <v>161</v>
      </c>
    </row>
    <row r="69" spans="1:12" ht="16.5" thickBot="1" thickTop="1">
      <c r="A69" s="45" t="s">
        <v>40</v>
      </c>
      <c r="B69" s="45" t="s">
        <v>41</v>
      </c>
      <c r="C69" s="45">
        <v>2</v>
      </c>
      <c r="D69" s="46" t="s">
        <v>9</v>
      </c>
      <c r="E69" s="44">
        <v>31.43</v>
      </c>
      <c r="F69" s="46"/>
      <c r="G69" s="40"/>
      <c r="H69" s="40"/>
      <c r="I69" s="40">
        <v>9.82</v>
      </c>
      <c r="J69" s="40">
        <v>41.25</v>
      </c>
      <c r="K69" s="47" t="s">
        <v>161</v>
      </c>
      <c r="L69" s="48" t="s">
        <v>161</v>
      </c>
    </row>
    <row r="70" spans="1:12" ht="16.5" thickBot="1" thickTop="1">
      <c r="A70" s="45" t="s">
        <v>49</v>
      </c>
      <c r="B70" s="45" t="s">
        <v>41</v>
      </c>
      <c r="C70" s="45">
        <v>2</v>
      </c>
      <c r="D70" s="46" t="s">
        <v>9</v>
      </c>
      <c r="E70" s="40">
        <v>37.38</v>
      </c>
      <c r="F70" s="46"/>
      <c r="G70" s="40"/>
      <c r="H70" s="40"/>
      <c r="I70" s="40">
        <v>11.68</v>
      </c>
      <c r="J70" s="40">
        <v>49.06</v>
      </c>
      <c r="K70" s="47" t="s">
        <v>161</v>
      </c>
      <c r="L70" s="48" t="s">
        <v>161</v>
      </c>
    </row>
    <row r="71" spans="1:12" ht="16.5" thickBot="1" thickTop="1">
      <c r="A71" s="45" t="s">
        <v>50</v>
      </c>
      <c r="B71" s="45" t="s">
        <v>41</v>
      </c>
      <c r="C71" s="45">
        <v>2</v>
      </c>
      <c r="D71" s="46" t="s">
        <v>10</v>
      </c>
      <c r="E71" s="44">
        <v>31.43</v>
      </c>
      <c r="F71" s="46"/>
      <c r="G71" s="40"/>
      <c r="H71" s="40"/>
      <c r="I71" s="40">
        <v>9.82</v>
      </c>
      <c r="J71" s="40">
        <v>41.25</v>
      </c>
      <c r="K71" s="47" t="s">
        <v>161</v>
      </c>
      <c r="L71" s="48" t="s">
        <v>161</v>
      </c>
    </row>
    <row r="72" spans="1:12" ht="16.5" thickBot="1" thickTop="1">
      <c r="A72" s="45" t="s">
        <v>51</v>
      </c>
      <c r="B72" s="45" t="s">
        <v>41</v>
      </c>
      <c r="C72" s="45">
        <v>2</v>
      </c>
      <c r="D72" s="46" t="s">
        <v>10</v>
      </c>
      <c r="E72" s="40">
        <v>31.43</v>
      </c>
      <c r="F72" s="46"/>
      <c r="G72" s="40"/>
      <c r="H72" s="40"/>
      <c r="I72" s="40">
        <v>9.82</v>
      </c>
      <c r="J72" s="40">
        <v>41.25</v>
      </c>
      <c r="K72" s="47" t="s">
        <v>161</v>
      </c>
      <c r="L72" s="48" t="s">
        <v>161</v>
      </c>
    </row>
    <row r="73" spans="1:12" ht="16.5" thickBot="1" thickTop="1">
      <c r="A73" s="45" t="s">
        <v>52</v>
      </c>
      <c r="B73" s="45" t="s">
        <v>41</v>
      </c>
      <c r="C73" s="45">
        <v>2</v>
      </c>
      <c r="D73" s="46" t="s">
        <v>10</v>
      </c>
      <c r="E73" s="40">
        <v>31.43</v>
      </c>
      <c r="F73" s="46"/>
      <c r="G73" s="40"/>
      <c r="H73" s="40"/>
      <c r="I73" s="40">
        <v>9.82</v>
      </c>
      <c r="J73" s="40">
        <v>41.25</v>
      </c>
      <c r="K73" s="47" t="s">
        <v>161</v>
      </c>
      <c r="L73" s="48" t="s">
        <v>161</v>
      </c>
    </row>
    <row r="74" spans="1:12" ht="16.5" thickBot="1" thickTop="1">
      <c r="A74" s="45" t="s">
        <v>53</v>
      </c>
      <c r="B74" s="45" t="s">
        <v>41</v>
      </c>
      <c r="C74" s="45">
        <v>2</v>
      </c>
      <c r="D74" s="46" t="s">
        <v>11</v>
      </c>
      <c r="E74" s="40">
        <v>31.86</v>
      </c>
      <c r="F74" s="46"/>
      <c r="G74" s="40"/>
      <c r="H74" s="40"/>
      <c r="I74" s="40">
        <v>9.95</v>
      </c>
      <c r="J74" s="40">
        <v>41.81</v>
      </c>
      <c r="K74" s="47" t="s">
        <v>161</v>
      </c>
      <c r="L74" s="48" t="s">
        <v>161</v>
      </c>
    </row>
    <row r="75" spans="1:12" ht="16.5" thickBot="1" thickTop="1">
      <c r="A75" s="45" t="s">
        <v>54</v>
      </c>
      <c r="B75" s="45" t="s">
        <v>124</v>
      </c>
      <c r="C75" s="45">
        <v>2</v>
      </c>
      <c r="D75" s="46" t="s">
        <v>11</v>
      </c>
      <c r="E75" s="40">
        <v>72.28</v>
      </c>
      <c r="F75" s="39" t="s">
        <v>33</v>
      </c>
      <c r="G75" s="40">
        <v>4.26</v>
      </c>
      <c r="H75" s="40"/>
      <c r="I75" s="40">
        <v>23.22</v>
      </c>
      <c r="J75" s="40">
        <v>99.76</v>
      </c>
      <c r="K75" s="47" t="s">
        <v>161</v>
      </c>
      <c r="L75" s="48" t="s">
        <v>161</v>
      </c>
    </row>
    <row r="76" spans="1:12" ht="16.5" thickBot="1" thickTop="1">
      <c r="A76" s="53" t="s">
        <v>55</v>
      </c>
      <c r="B76" s="45" t="s">
        <v>124</v>
      </c>
      <c r="C76" s="54">
        <v>2</v>
      </c>
      <c r="D76" s="57" t="s">
        <v>11</v>
      </c>
      <c r="E76" s="56">
        <v>35.94</v>
      </c>
      <c r="F76" s="57" t="s">
        <v>32</v>
      </c>
      <c r="G76" s="56">
        <v>4.26</v>
      </c>
      <c r="H76" s="56"/>
      <c r="I76" s="56">
        <v>11.86</v>
      </c>
      <c r="J76" s="56">
        <v>52.06</v>
      </c>
      <c r="K76" s="47" t="s">
        <v>161</v>
      </c>
      <c r="L76" s="47" t="s">
        <v>161</v>
      </c>
    </row>
    <row r="77" spans="1:12" ht="16.5" thickBot="1" thickTop="1">
      <c r="A77" s="53" t="s">
        <v>56</v>
      </c>
      <c r="B77" s="45" t="s">
        <v>124</v>
      </c>
      <c r="C77" s="54">
        <v>2</v>
      </c>
      <c r="D77" s="57" t="s">
        <v>132</v>
      </c>
      <c r="E77" s="56">
        <v>36.04</v>
      </c>
      <c r="F77" s="66" t="s">
        <v>31</v>
      </c>
      <c r="G77" s="56">
        <v>4.26</v>
      </c>
      <c r="H77" s="56"/>
      <c r="I77" s="56">
        <v>11.89</v>
      </c>
      <c r="J77" s="56">
        <v>52.19</v>
      </c>
      <c r="K77" s="47" t="s">
        <v>161</v>
      </c>
      <c r="L77" s="47" t="s">
        <v>161</v>
      </c>
    </row>
    <row r="78" spans="1:12" ht="16.5" thickBot="1" thickTop="1">
      <c r="A78" s="75" t="s">
        <v>57</v>
      </c>
      <c r="B78" s="51" t="s">
        <v>124</v>
      </c>
      <c r="C78" s="51">
        <v>2</v>
      </c>
      <c r="D78" s="67" t="s">
        <v>133</v>
      </c>
      <c r="E78" s="43">
        <v>74.1</v>
      </c>
      <c r="F78" s="68" t="s">
        <v>30</v>
      </c>
      <c r="G78" s="43">
        <v>4.26</v>
      </c>
      <c r="H78" s="43"/>
      <c r="I78" s="43">
        <v>24.51</v>
      </c>
      <c r="J78" s="43">
        <v>102.87</v>
      </c>
      <c r="K78" s="69" t="s">
        <v>161</v>
      </c>
      <c r="L78" s="70" t="s">
        <v>161</v>
      </c>
    </row>
    <row r="79" spans="1:12" ht="16.5" thickBot="1" thickTop="1">
      <c r="A79" s="51" t="s">
        <v>58</v>
      </c>
      <c r="B79" s="51" t="s">
        <v>41</v>
      </c>
      <c r="C79" s="51">
        <v>2</v>
      </c>
      <c r="D79" s="67" t="s">
        <v>133</v>
      </c>
      <c r="E79" s="43">
        <v>35.12</v>
      </c>
      <c r="F79" s="67"/>
      <c r="G79" s="43"/>
      <c r="H79" s="43"/>
      <c r="I79" s="43">
        <v>11.89</v>
      </c>
      <c r="J79" s="43">
        <v>47.01</v>
      </c>
      <c r="K79" s="69" t="s">
        <v>161</v>
      </c>
      <c r="L79" s="70" t="s">
        <v>195</v>
      </c>
    </row>
    <row r="80" spans="1:12" ht="16.5" thickBot="1" thickTop="1">
      <c r="A80" s="51" t="s">
        <v>59</v>
      </c>
      <c r="B80" s="51" t="s">
        <v>41</v>
      </c>
      <c r="C80" s="51">
        <v>2</v>
      </c>
      <c r="D80" s="67" t="s">
        <v>133</v>
      </c>
      <c r="E80" s="43">
        <v>35.12</v>
      </c>
      <c r="F80" s="67"/>
      <c r="G80" s="43"/>
      <c r="H80" s="43"/>
      <c r="I80" s="43">
        <v>11.89</v>
      </c>
      <c r="J80" s="43">
        <v>47.01</v>
      </c>
      <c r="K80" s="69" t="s">
        <v>161</v>
      </c>
      <c r="L80" s="70" t="s">
        <v>161</v>
      </c>
    </row>
    <row r="81" spans="1:12" ht="16.5" thickBot="1" thickTop="1">
      <c r="A81" s="51" t="s">
        <v>60</v>
      </c>
      <c r="B81" s="51" t="s">
        <v>41</v>
      </c>
      <c r="C81" s="51">
        <v>2</v>
      </c>
      <c r="D81" s="67" t="s">
        <v>133</v>
      </c>
      <c r="E81" s="43">
        <v>35.12</v>
      </c>
      <c r="F81" s="67"/>
      <c r="G81" s="43"/>
      <c r="H81" s="43"/>
      <c r="I81" s="43">
        <v>11.89</v>
      </c>
      <c r="J81" s="43">
        <v>47.01</v>
      </c>
      <c r="K81" s="69" t="s">
        <v>161</v>
      </c>
      <c r="L81" s="70" t="s">
        <v>161</v>
      </c>
    </row>
    <row r="82" spans="1:12" ht="16.5" thickBot="1" thickTop="1">
      <c r="A82" s="45" t="s">
        <v>61</v>
      </c>
      <c r="B82" s="45" t="s">
        <v>41</v>
      </c>
      <c r="C82" s="45">
        <v>2</v>
      </c>
      <c r="D82" s="46" t="s">
        <v>133</v>
      </c>
      <c r="E82" s="44">
        <v>41.37</v>
      </c>
      <c r="F82" s="46"/>
      <c r="G82" s="40"/>
      <c r="H82" s="40"/>
      <c r="I82" s="40">
        <v>14</v>
      </c>
      <c r="J82" s="40">
        <v>55.37</v>
      </c>
      <c r="K82" s="47" t="s">
        <v>161</v>
      </c>
      <c r="L82" s="48" t="s">
        <v>161</v>
      </c>
    </row>
    <row r="83" spans="1:12" ht="16.5" thickBot="1" thickTop="1">
      <c r="A83" s="18" t="s">
        <v>62</v>
      </c>
      <c r="B83" s="18" t="s">
        <v>41</v>
      </c>
      <c r="C83" s="18">
        <v>2</v>
      </c>
      <c r="D83" s="23" t="s">
        <v>134</v>
      </c>
      <c r="E83" s="5">
        <v>41.37</v>
      </c>
      <c r="F83" s="23"/>
      <c r="G83" s="5"/>
      <c r="H83" s="5"/>
      <c r="I83" s="5">
        <v>14</v>
      </c>
      <c r="J83" s="5">
        <v>55.37</v>
      </c>
      <c r="K83" s="24">
        <v>1400</v>
      </c>
      <c r="L83" s="25">
        <f>K83*J83</f>
        <v>77518</v>
      </c>
    </row>
    <row r="84" spans="1:12" ht="16.5" thickBot="1" thickTop="1">
      <c r="A84" s="45" t="s">
        <v>63</v>
      </c>
      <c r="B84" s="45" t="s">
        <v>41</v>
      </c>
      <c r="C84" s="45">
        <v>2</v>
      </c>
      <c r="D84" s="46" t="s">
        <v>134</v>
      </c>
      <c r="E84" s="40">
        <v>35.12</v>
      </c>
      <c r="F84" s="46"/>
      <c r="G84" s="40"/>
      <c r="H84" s="40"/>
      <c r="I84" s="40">
        <v>11.89</v>
      </c>
      <c r="J84" s="40">
        <v>47.01</v>
      </c>
      <c r="K84" s="47" t="s">
        <v>161</v>
      </c>
      <c r="L84" s="48" t="s">
        <v>161</v>
      </c>
    </row>
    <row r="85" spans="1:12" ht="16.5" thickBot="1" thickTop="1">
      <c r="A85" s="18" t="s">
        <v>64</v>
      </c>
      <c r="B85" s="18" t="s">
        <v>41</v>
      </c>
      <c r="C85" s="18">
        <v>2</v>
      </c>
      <c r="D85" s="23" t="s">
        <v>134</v>
      </c>
      <c r="E85" s="8">
        <v>35.12</v>
      </c>
      <c r="F85" s="23"/>
      <c r="G85" s="5"/>
      <c r="H85" s="5"/>
      <c r="I85" s="5">
        <v>11.89</v>
      </c>
      <c r="J85" s="5">
        <v>47.01</v>
      </c>
      <c r="K85" s="24">
        <v>1400</v>
      </c>
      <c r="L85" s="25">
        <f>K85*J85</f>
        <v>65814</v>
      </c>
    </row>
    <row r="86" spans="1:12" ht="16.5" thickBot="1" thickTop="1">
      <c r="A86" s="45" t="s">
        <v>65</v>
      </c>
      <c r="B86" s="45" t="s">
        <v>41</v>
      </c>
      <c r="C86" s="45">
        <v>2</v>
      </c>
      <c r="D86" s="46" t="s">
        <v>134</v>
      </c>
      <c r="E86" s="44">
        <v>35.36</v>
      </c>
      <c r="F86" s="46"/>
      <c r="G86" s="40"/>
      <c r="H86" s="40"/>
      <c r="I86" s="40">
        <v>11.97</v>
      </c>
      <c r="J86" s="40">
        <v>47.33</v>
      </c>
      <c r="K86" s="47" t="s">
        <v>161</v>
      </c>
      <c r="L86" s="48" t="s">
        <v>161</v>
      </c>
    </row>
    <row r="87" spans="1:12" ht="16.5" thickBot="1" thickTop="1">
      <c r="A87" s="18" t="s">
        <v>66</v>
      </c>
      <c r="B87" s="18" t="s">
        <v>124</v>
      </c>
      <c r="C87" s="18">
        <v>2</v>
      </c>
      <c r="D87" s="23" t="s">
        <v>134</v>
      </c>
      <c r="E87" s="8">
        <v>73.3</v>
      </c>
      <c r="F87" s="15" t="s">
        <v>34</v>
      </c>
      <c r="G87" s="5">
        <v>4.26</v>
      </c>
      <c r="H87" s="5"/>
      <c r="I87" s="5">
        <v>24.97</v>
      </c>
      <c r="J87" s="5">
        <v>102.53</v>
      </c>
      <c r="K87" s="24">
        <v>1400</v>
      </c>
      <c r="L87" s="25">
        <v>143542</v>
      </c>
    </row>
    <row r="88" spans="1:12" ht="16.5" thickBot="1" thickTop="1">
      <c r="A88" s="45" t="s">
        <v>153</v>
      </c>
      <c r="B88" s="45" t="s">
        <v>124</v>
      </c>
      <c r="C88" s="45">
        <v>2</v>
      </c>
      <c r="D88" s="46" t="s">
        <v>134</v>
      </c>
      <c r="E88" s="44">
        <v>39.79</v>
      </c>
      <c r="F88" s="39" t="s">
        <v>17</v>
      </c>
      <c r="G88" s="40">
        <v>5.82</v>
      </c>
      <c r="H88" s="40"/>
      <c r="I88" s="40">
        <v>13.61</v>
      </c>
      <c r="J88" s="40">
        <v>59.22</v>
      </c>
      <c r="K88" s="47" t="s">
        <v>161</v>
      </c>
      <c r="L88" s="48" t="s">
        <v>161</v>
      </c>
    </row>
    <row r="89" spans="1:12" ht="16.5" thickBot="1" thickTop="1">
      <c r="A89" s="102" t="s">
        <v>136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</row>
    <row r="90" spans="1:12" ht="16.5" thickBot="1" thickTop="1">
      <c r="A90" s="30" t="s">
        <v>6</v>
      </c>
      <c r="B90" s="31" t="s">
        <v>0</v>
      </c>
      <c r="C90" s="31" t="s">
        <v>1</v>
      </c>
      <c r="D90" s="31" t="s">
        <v>126</v>
      </c>
      <c r="E90" s="31" t="s">
        <v>127</v>
      </c>
      <c r="F90" s="32" t="s">
        <v>148</v>
      </c>
      <c r="G90" s="32" t="s">
        <v>149</v>
      </c>
      <c r="H90" s="32" t="s">
        <v>151</v>
      </c>
      <c r="I90" s="31" t="s">
        <v>128</v>
      </c>
      <c r="J90" s="33" t="s">
        <v>3</v>
      </c>
      <c r="K90" s="31" t="s">
        <v>4</v>
      </c>
      <c r="L90" s="31" t="s">
        <v>150</v>
      </c>
    </row>
    <row r="91" spans="1:12" ht="16.5" thickBot="1" thickTop="1">
      <c r="A91" s="54" t="s">
        <v>67</v>
      </c>
      <c r="B91" s="45" t="s">
        <v>124</v>
      </c>
      <c r="C91" s="54">
        <v>3</v>
      </c>
      <c r="D91" s="57" t="s">
        <v>8</v>
      </c>
      <c r="E91" s="56">
        <v>33.8</v>
      </c>
      <c r="F91" s="54" t="s">
        <v>47</v>
      </c>
      <c r="G91" s="56">
        <v>4.26</v>
      </c>
      <c r="H91" s="62"/>
      <c r="I91" s="56">
        <v>11.62</v>
      </c>
      <c r="J91" s="56">
        <v>49.68</v>
      </c>
      <c r="K91" s="63" t="s">
        <v>161</v>
      </c>
      <c r="L91" s="63" t="s">
        <v>161</v>
      </c>
    </row>
    <row r="92" spans="1:12" ht="16.5" thickBot="1" thickTop="1">
      <c r="A92" s="18" t="s">
        <v>68</v>
      </c>
      <c r="B92" s="18" t="s">
        <v>124</v>
      </c>
      <c r="C92" s="18">
        <v>3</v>
      </c>
      <c r="D92" s="23" t="s">
        <v>9</v>
      </c>
      <c r="E92" s="5">
        <v>53.76</v>
      </c>
      <c r="F92" s="15" t="s">
        <v>59</v>
      </c>
      <c r="G92" s="5">
        <v>4.61</v>
      </c>
      <c r="H92" s="5"/>
      <c r="I92" s="5">
        <v>17.93</v>
      </c>
      <c r="J92" s="5">
        <v>76.3</v>
      </c>
      <c r="K92" s="24">
        <v>1500</v>
      </c>
      <c r="L92" s="25">
        <f>K92*J92</f>
        <v>114450</v>
      </c>
    </row>
    <row r="93" spans="1:12" ht="16.5" thickBot="1" thickTop="1">
      <c r="A93" s="18" t="s">
        <v>69</v>
      </c>
      <c r="B93" s="18" t="s">
        <v>41</v>
      </c>
      <c r="C93" s="18">
        <v>3</v>
      </c>
      <c r="D93" s="23" t="s">
        <v>9</v>
      </c>
      <c r="E93" s="8">
        <v>31.86</v>
      </c>
      <c r="F93" s="23"/>
      <c r="G93" s="5"/>
      <c r="H93" s="5"/>
      <c r="I93" s="5">
        <v>9.95</v>
      </c>
      <c r="J93" s="5">
        <v>41.81</v>
      </c>
      <c r="K93" s="24">
        <v>1300</v>
      </c>
      <c r="L93" s="25">
        <f>K93*J93</f>
        <v>54353</v>
      </c>
    </row>
    <row r="94" spans="1:12" ht="16.5" thickBot="1" thickTop="1">
      <c r="A94" s="45" t="s">
        <v>70</v>
      </c>
      <c r="B94" s="45" t="s">
        <v>41</v>
      </c>
      <c r="C94" s="45">
        <v>3</v>
      </c>
      <c r="D94" s="46" t="s">
        <v>9</v>
      </c>
      <c r="E94" s="44">
        <v>31.43</v>
      </c>
      <c r="F94" s="46"/>
      <c r="G94" s="40"/>
      <c r="H94" s="40"/>
      <c r="I94" s="40">
        <v>9.82</v>
      </c>
      <c r="J94" s="40">
        <v>41.25</v>
      </c>
      <c r="K94" s="47" t="s">
        <v>161</v>
      </c>
      <c r="L94" s="48" t="s">
        <v>161</v>
      </c>
    </row>
    <row r="95" spans="1:12" ht="16.5" thickBot="1" thickTop="1">
      <c r="A95" s="18" t="s">
        <v>154</v>
      </c>
      <c r="B95" s="18" t="s">
        <v>43</v>
      </c>
      <c r="C95" s="18">
        <v>3</v>
      </c>
      <c r="D95" s="23" t="s">
        <v>9</v>
      </c>
      <c r="E95" s="5">
        <v>31.46</v>
      </c>
      <c r="F95" s="23"/>
      <c r="G95" s="5"/>
      <c r="H95" s="5"/>
      <c r="I95" s="5">
        <v>9.83</v>
      </c>
      <c r="J95" s="5">
        <v>41.29</v>
      </c>
      <c r="K95" s="24">
        <v>1300</v>
      </c>
      <c r="L95" s="25">
        <f>K95*J95</f>
        <v>53677</v>
      </c>
    </row>
    <row r="96" spans="1:12" ht="16.5" thickBot="1" thickTop="1">
      <c r="A96" s="45" t="s">
        <v>71</v>
      </c>
      <c r="B96" s="45" t="s">
        <v>41</v>
      </c>
      <c r="C96" s="45">
        <v>3</v>
      </c>
      <c r="D96" s="46" t="s">
        <v>9</v>
      </c>
      <c r="E96" s="44">
        <v>37.38</v>
      </c>
      <c r="F96" s="46"/>
      <c r="G96" s="40"/>
      <c r="H96" s="40"/>
      <c r="I96" s="40">
        <v>11.68</v>
      </c>
      <c r="J96" s="40">
        <v>49.06</v>
      </c>
      <c r="K96" s="47" t="s">
        <v>161</v>
      </c>
      <c r="L96" s="48" t="s">
        <v>161</v>
      </c>
    </row>
    <row r="97" spans="1:12" ht="16.5" thickBot="1" thickTop="1">
      <c r="A97" s="18" t="s">
        <v>72</v>
      </c>
      <c r="B97" s="18" t="s">
        <v>41</v>
      </c>
      <c r="C97" s="18">
        <v>3</v>
      </c>
      <c r="D97" s="23" t="s">
        <v>10</v>
      </c>
      <c r="E97" s="5">
        <v>37.38</v>
      </c>
      <c r="F97" s="23"/>
      <c r="G97" s="5"/>
      <c r="H97" s="5"/>
      <c r="I97" s="5">
        <v>11.68</v>
      </c>
      <c r="J97" s="5">
        <v>49.06</v>
      </c>
      <c r="K97" s="24">
        <v>1300</v>
      </c>
      <c r="L97" s="25">
        <f>K97*J97</f>
        <v>63778</v>
      </c>
    </row>
    <row r="98" spans="1:12" ht="16.5" thickBot="1" thickTop="1">
      <c r="A98" s="45" t="s">
        <v>73</v>
      </c>
      <c r="B98" s="45" t="s">
        <v>41</v>
      </c>
      <c r="C98" s="45">
        <v>3</v>
      </c>
      <c r="D98" s="46" t="s">
        <v>10</v>
      </c>
      <c r="E98" s="40">
        <v>31.43</v>
      </c>
      <c r="F98" s="46"/>
      <c r="G98" s="40"/>
      <c r="H98" s="40"/>
      <c r="I98" s="40">
        <v>9.82</v>
      </c>
      <c r="J98" s="40">
        <v>41.25</v>
      </c>
      <c r="K98" s="47" t="s">
        <v>161</v>
      </c>
      <c r="L98" s="48" t="s">
        <v>161</v>
      </c>
    </row>
    <row r="99" spans="1:12" ht="16.5" thickBot="1" thickTop="1">
      <c r="A99" s="18" t="s">
        <v>74</v>
      </c>
      <c r="B99" s="18" t="s">
        <v>41</v>
      </c>
      <c r="C99" s="18">
        <v>3</v>
      </c>
      <c r="D99" s="23" t="s">
        <v>10</v>
      </c>
      <c r="E99" s="5">
        <v>31.86</v>
      </c>
      <c r="F99" s="23"/>
      <c r="G99" s="5"/>
      <c r="H99" s="5"/>
      <c r="I99" s="5">
        <v>9.95</v>
      </c>
      <c r="J99" s="5">
        <v>41.81</v>
      </c>
      <c r="K99" s="24">
        <v>1300</v>
      </c>
      <c r="L99" s="25">
        <f>K99*J99</f>
        <v>54353</v>
      </c>
    </row>
    <row r="100" spans="1:12" ht="16.5" thickBot="1" thickTop="1">
      <c r="A100" s="45" t="s">
        <v>75</v>
      </c>
      <c r="B100" s="45" t="s">
        <v>41</v>
      </c>
      <c r="C100" s="45">
        <v>3</v>
      </c>
      <c r="D100" s="46" t="s">
        <v>11</v>
      </c>
      <c r="E100" s="40">
        <v>31.86</v>
      </c>
      <c r="F100" s="46"/>
      <c r="G100" s="40"/>
      <c r="H100" s="40"/>
      <c r="I100" s="40">
        <v>9.95</v>
      </c>
      <c r="J100" s="40">
        <v>41.81</v>
      </c>
      <c r="K100" s="47" t="s">
        <v>161</v>
      </c>
      <c r="L100" s="48" t="s">
        <v>161</v>
      </c>
    </row>
    <row r="101" spans="1:12" ht="16.5" thickBot="1" thickTop="1">
      <c r="A101" s="45" t="s">
        <v>76</v>
      </c>
      <c r="B101" s="45" t="s">
        <v>124</v>
      </c>
      <c r="C101" s="45">
        <v>3</v>
      </c>
      <c r="D101" s="46" t="s">
        <v>11</v>
      </c>
      <c r="E101" s="40">
        <v>53.76</v>
      </c>
      <c r="F101" s="39" t="s">
        <v>52</v>
      </c>
      <c r="G101" s="40">
        <v>4.61</v>
      </c>
      <c r="H101" s="40"/>
      <c r="I101" s="40">
        <v>17.4</v>
      </c>
      <c r="J101" s="40">
        <v>75.77</v>
      </c>
      <c r="K101" s="47" t="s">
        <v>161</v>
      </c>
      <c r="L101" s="48" t="s">
        <v>161</v>
      </c>
    </row>
    <row r="102" spans="1:12" ht="16.5" thickBot="1" thickTop="1">
      <c r="A102" s="45" t="s">
        <v>77</v>
      </c>
      <c r="B102" s="45" t="s">
        <v>124</v>
      </c>
      <c r="C102" s="45">
        <v>3</v>
      </c>
      <c r="D102" s="46" t="s">
        <v>11</v>
      </c>
      <c r="E102" s="40">
        <v>33.8</v>
      </c>
      <c r="F102" s="39" t="s">
        <v>51</v>
      </c>
      <c r="G102" s="40">
        <v>4.61</v>
      </c>
      <c r="H102" s="40"/>
      <c r="I102" s="40">
        <v>11.65</v>
      </c>
      <c r="J102" s="40">
        <v>50.06</v>
      </c>
      <c r="K102" s="49" t="s">
        <v>161</v>
      </c>
      <c r="L102" s="49" t="s">
        <v>161</v>
      </c>
    </row>
    <row r="103" spans="1:12" ht="16.5" thickBot="1" thickTop="1">
      <c r="A103" s="45" t="s">
        <v>78</v>
      </c>
      <c r="B103" s="45" t="s">
        <v>124</v>
      </c>
      <c r="C103" s="45">
        <v>3</v>
      </c>
      <c r="D103" s="46" t="s">
        <v>132</v>
      </c>
      <c r="E103" s="40">
        <v>33.8</v>
      </c>
      <c r="F103" s="39" t="s">
        <v>27</v>
      </c>
      <c r="G103" s="40">
        <v>5.14</v>
      </c>
      <c r="H103" s="40"/>
      <c r="I103" s="40">
        <v>11.7</v>
      </c>
      <c r="J103" s="40">
        <v>50.64</v>
      </c>
      <c r="K103" s="49" t="s">
        <v>161</v>
      </c>
      <c r="L103" s="49" t="s">
        <v>161</v>
      </c>
    </row>
    <row r="104" spans="1:12" ht="16.5" thickBot="1" thickTop="1">
      <c r="A104" s="38" t="s">
        <v>79</v>
      </c>
      <c r="B104" s="38" t="s">
        <v>124</v>
      </c>
      <c r="C104" s="38">
        <v>3</v>
      </c>
      <c r="D104" s="39" t="s">
        <v>133</v>
      </c>
      <c r="E104" s="40">
        <v>53.76</v>
      </c>
      <c r="F104" s="39" t="s">
        <v>28</v>
      </c>
      <c r="G104" s="40">
        <v>5.14</v>
      </c>
      <c r="H104" s="40"/>
      <c r="I104" s="40">
        <v>17.98</v>
      </c>
      <c r="J104" s="40">
        <v>76.88</v>
      </c>
      <c r="K104" s="49" t="s">
        <v>161</v>
      </c>
      <c r="L104" s="50" t="s">
        <v>161</v>
      </c>
    </row>
    <row r="105" spans="1:12" ht="16.5" thickBot="1" thickTop="1">
      <c r="A105" s="38" t="s">
        <v>80</v>
      </c>
      <c r="B105" s="38" t="s">
        <v>41</v>
      </c>
      <c r="C105" s="38">
        <v>3</v>
      </c>
      <c r="D105" s="39" t="s">
        <v>133</v>
      </c>
      <c r="E105" s="40">
        <v>31.49</v>
      </c>
      <c r="F105" s="39"/>
      <c r="G105" s="40"/>
      <c r="H105" s="40"/>
      <c r="I105" s="40">
        <v>10.66</v>
      </c>
      <c r="J105" s="40">
        <v>42.15</v>
      </c>
      <c r="K105" s="49" t="s">
        <v>161</v>
      </c>
      <c r="L105" s="50" t="s">
        <v>161</v>
      </c>
    </row>
    <row r="106" spans="1:12" ht="16.5" thickBot="1" thickTop="1">
      <c r="A106" s="45" t="s">
        <v>81</v>
      </c>
      <c r="B106" s="45" t="s">
        <v>41</v>
      </c>
      <c r="C106" s="45">
        <v>3</v>
      </c>
      <c r="D106" s="46" t="s">
        <v>133</v>
      </c>
      <c r="E106" s="40">
        <v>31.1</v>
      </c>
      <c r="F106" s="46"/>
      <c r="G106" s="40"/>
      <c r="H106" s="40"/>
      <c r="I106" s="40">
        <v>10.53</v>
      </c>
      <c r="J106" s="40">
        <v>41.63</v>
      </c>
      <c r="K106" s="47" t="s">
        <v>161</v>
      </c>
      <c r="L106" s="48" t="s">
        <v>161</v>
      </c>
    </row>
    <row r="107" spans="1:12" ht="16.5" thickBot="1" thickTop="1">
      <c r="A107" s="45" t="s">
        <v>82</v>
      </c>
      <c r="B107" s="45" t="s">
        <v>41</v>
      </c>
      <c r="C107" s="45">
        <v>3</v>
      </c>
      <c r="D107" s="46" t="s">
        <v>133</v>
      </c>
      <c r="E107" s="40">
        <v>31.1</v>
      </c>
      <c r="F107" s="46"/>
      <c r="G107" s="40"/>
      <c r="H107" s="40"/>
      <c r="I107" s="40">
        <v>10.53</v>
      </c>
      <c r="J107" s="40">
        <v>41.63</v>
      </c>
      <c r="K107" s="47" t="s">
        <v>161</v>
      </c>
      <c r="L107" s="48" t="s">
        <v>161</v>
      </c>
    </row>
    <row r="108" spans="1:12" ht="16.5" thickBot="1" thickTop="1">
      <c r="A108" s="64" t="s">
        <v>83</v>
      </c>
      <c r="B108" s="45" t="s">
        <v>41</v>
      </c>
      <c r="C108" s="64">
        <v>3</v>
      </c>
      <c r="D108" s="77" t="s">
        <v>133</v>
      </c>
      <c r="E108" s="40">
        <v>36.96</v>
      </c>
      <c r="F108" s="57"/>
      <c r="G108" s="62"/>
      <c r="H108" s="62"/>
      <c r="I108" s="80">
        <v>12.51</v>
      </c>
      <c r="J108" s="80">
        <v>49.47</v>
      </c>
      <c r="K108" s="85" t="s">
        <v>161</v>
      </c>
      <c r="L108" s="48" t="s">
        <v>161</v>
      </c>
    </row>
    <row r="109" spans="1:12" ht="16.5" thickBot="1" thickTop="1">
      <c r="A109" s="9" t="s">
        <v>84</v>
      </c>
      <c r="B109" s="18" t="s">
        <v>41</v>
      </c>
      <c r="C109" s="9">
        <v>3</v>
      </c>
      <c r="D109" s="27" t="s">
        <v>134</v>
      </c>
      <c r="E109" s="58">
        <v>36.96</v>
      </c>
      <c r="F109" s="12"/>
      <c r="G109" s="26"/>
      <c r="H109" s="26"/>
      <c r="I109" s="58">
        <v>12.51</v>
      </c>
      <c r="J109" s="58">
        <v>49.47</v>
      </c>
      <c r="K109" s="59">
        <v>1500</v>
      </c>
      <c r="L109" s="25">
        <f>K109*J109</f>
        <v>74205</v>
      </c>
    </row>
    <row r="110" spans="1:12" ht="16.5" thickBot="1" thickTop="1">
      <c r="A110" s="44" t="s">
        <v>85</v>
      </c>
      <c r="B110" s="45" t="s">
        <v>41</v>
      </c>
      <c r="C110" s="86">
        <v>3</v>
      </c>
      <c r="D110" s="39" t="s">
        <v>134</v>
      </c>
      <c r="E110" s="40">
        <v>31.1</v>
      </c>
      <c r="F110" s="39"/>
      <c r="G110" s="40"/>
      <c r="H110" s="40"/>
      <c r="I110" s="40">
        <v>10.53</v>
      </c>
      <c r="J110" s="40">
        <v>41.63</v>
      </c>
      <c r="K110" s="49" t="s">
        <v>161</v>
      </c>
      <c r="L110" s="48" t="s">
        <v>161</v>
      </c>
    </row>
    <row r="111" spans="1:12" ht="16.5" thickBot="1" thickTop="1">
      <c r="A111" s="9" t="s">
        <v>86</v>
      </c>
      <c r="B111" s="18" t="s">
        <v>41</v>
      </c>
      <c r="C111" s="9">
        <v>3</v>
      </c>
      <c r="D111" s="27" t="s">
        <v>134</v>
      </c>
      <c r="E111" s="58">
        <v>31.1</v>
      </c>
      <c r="F111" s="12"/>
      <c r="G111" s="26"/>
      <c r="H111" s="26"/>
      <c r="I111" s="58">
        <v>10.53</v>
      </c>
      <c r="J111" s="58">
        <v>41.63</v>
      </c>
      <c r="K111" s="59">
        <v>1550</v>
      </c>
      <c r="L111" s="25">
        <f>K111*J111</f>
        <v>64526.50000000001</v>
      </c>
    </row>
    <row r="112" spans="1:12" ht="16.5" thickBot="1" thickTop="1">
      <c r="A112" s="64" t="s">
        <v>87</v>
      </c>
      <c r="B112" s="38" t="s">
        <v>41</v>
      </c>
      <c r="C112" s="54">
        <v>3</v>
      </c>
      <c r="D112" s="57" t="s">
        <v>134</v>
      </c>
      <c r="E112" s="56">
        <v>31.49</v>
      </c>
      <c r="F112" s="57"/>
      <c r="G112" s="56"/>
      <c r="H112" s="56"/>
      <c r="I112" s="56">
        <v>11.07</v>
      </c>
      <c r="J112" s="56">
        <v>42.56</v>
      </c>
      <c r="K112" s="50" t="s">
        <v>161</v>
      </c>
      <c r="L112" s="50" t="s">
        <v>161</v>
      </c>
    </row>
    <row r="113" spans="1:12" ht="16.5" thickBot="1" thickTop="1">
      <c r="A113" s="64" t="s">
        <v>88</v>
      </c>
      <c r="B113" s="38" t="s">
        <v>124</v>
      </c>
      <c r="C113" s="54">
        <v>3</v>
      </c>
      <c r="D113" s="57" t="s">
        <v>134</v>
      </c>
      <c r="E113" s="56">
        <v>53.76</v>
      </c>
      <c r="F113" s="57"/>
      <c r="G113" s="56"/>
      <c r="H113" s="56"/>
      <c r="I113" s="56">
        <v>18.72</v>
      </c>
      <c r="J113" s="56">
        <v>72.48</v>
      </c>
      <c r="K113" s="50" t="s">
        <v>161</v>
      </c>
      <c r="L113" s="50" t="s">
        <v>161</v>
      </c>
    </row>
    <row r="114" spans="1:12" ht="16.5" thickBot="1" thickTop="1">
      <c r="A114" s="64" t="s">
        <v>89</v>
      </c>
      <c r="B114" s="45" t="s">
        <v>124</v>
      </c>
      <c r="C114" s="54">
        <v>3</v>
      </c>
      <c r="D114" s="57" t="s">
        <v>134</v>
      </c>
      <c r="E114" s="56">
        <v>33.8</v>
      </c>
      <c r="F114" s="57" t="s">
        <v>60</v>
      </c>
      <c r="G114" s="56">
        <v>4.61</v>
      </c>
      <c r="H114" s="62"/>
      <c r="I114" s="56">
        <v>12.35</v>
      </c>
      <c r="J114" s="56">
        <v>50.76</v>
      </c>
      <c r="K114" s="63" t="s">
        <v>161</v>
      </c>
      <c r="L114" s="63" t="s">
        <v>161</v>
      </c>
    </row>
    <row r="115" spans="1:12" ht="16.5" thickBot="1" thickTop="1">
      <c r="A115" s="102" t="s">
        <v>137</v>
      </c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1:12" ht="16.5" thickBot="1" thickTop="1">
      <c r="A116" s="30" t="s">
        <v>6</v>
      </c>
      <c r="B116" s="31" t="s">
        <v>0</v>
      </c>
      <c r="C116" s="31" t="s">
        <v>1</v>
      </c>
      <c r="D116" s="31" t="s">
        <v>126</v>
      </c>
      <c r="E116" s="31" t="s">
        <v>127</v>
      </c>
      <c r="F116" s="32" t="s">
        <v>148</v>
      </c>
      <c r="G116" s="32" t="s">
        <v>149</v>
      </c>
      <c r="H116" s="32" t="s">
        <v>151</v>
      </c>
      <c r="I116" s="31" t="s">
        <v>128</v>
      </c>
      <c r="J116" s="33" t="s">
        <v>3</v>
      </c>
      <c r="K116" s="31" t="s">
        <v>4</v>
      </c>
      <c r="L116" s="31" t="s">
        <v>150</v>
      </c>
    </row>
    <row r="117" spans="1:12" ht="16.5" thickBot="1" thickTop="1">
      <c r="A117" s="45" t="s">
        <v>90</v>
      </c>
      <c r="B117" s="45" t="s">
        <v>124</v>
      </c>
      <c r="C117" s="45">
        <v>4</v>
      </c>
      <c r="D117" s="46" t="s">
        <v>8</v>
      </c>
      <c r="E117" s="40">
        <v>33.8</v>
      </c>
      <c r="F117" s="39" t="s">
        <v>22</v>
      </c>
      <c r="G117" s="40">
        <v>4.26</v>
      </c>
      <c r="H117" s="40"/>
      <c r="I117" s="40">
        <v>11.62</v>
      </c>
      <c r="J117" s="40">
        <v>49.68</v>
      </c>
      <c r="K117" s="47" t="s">
        <v>161</v>
      </c>
      <c r="L117" s="47" t="s">
        <v>161</v>
      </c>
    </row>
    <row r="118" spans="1:12" ht="16.5" thickBot="1" thickTop="1">
      <c r="A118" s="45" t="s">
        <v>91</v>
      </c>
      <c r="B118" s="45" t="s">
        <v>124</v>
      </c>
      <c r="C118" s="45">
        <v>4</v>
      </c>
      <c r="D118" s="46" t="s">
        <v>9</v>
      </c>
      <c r="E118" s="40">
        <v>53.76</v>
      </c>
      <c r="F118" s="39" t="s">
        <v>23</v>
      </c>
      <c r="G118" s="40">
        <v>4.26</v>
      </c>
      <c r="H118" s="40"/>
      <c r="I118" s="40">
        <v>17.9</v>
      </c>
      <c r="J118" s="40">
        <v>75.92</v>
      </c>
      <c r="K118" s="47" t="s">
        <v>161</v>
      </c>
      <c r="L118" s="48" t="s">
        <v>161</v>
      </c>
    </row>
    <row r="119" spans="1:12" ht="16.5" thickBot="1" thickTop="1">
      <c r="A119" s="45" t="s">
        <v>92</v>
      </c>
      <c r="B119" s="45" t="s">
        <v>41</v>
      </c>
      <c r="C119" s="45">
        <v>4</v>
      </c>
      <c r="D119" s="46" t="s">
        <v>9</v>
      </c>
      <c r="E119" s="44">
        <v>31.86</v>
      </c>
      <c r="F119" s="46"/>
      <c r="G119" s="40"/>
      <c r="H119" s="40"/>
      <c r="I119" s="40">
        <v>9.95</v>
      </c>
      <c r="J119" s="40">
        <v>41.81</v>
      </c>
      <c r="K119" s="47" t="s">
        <v>161</v>
      </c>
      <c r="L119" s="48" t="s">
        <v>161</v>
      </c>
    </row>
    <row r="120" spans="1:12" ht="16.5" thickBot="1" thickTop="1">
      <c r="A120" s="18" t="s">
        <v>93</v>
      </c>
      <c r="B120" s="18" t="s">
        <v>41</v>
      </c>
      <c r="C120" s="18">
        <v>4</v>
      </c>
      <c r="D120" s="23" t="s">
        <v>9</v>
      </c>
      <c r="E120" s="8">
        <v>31.43</v>
      </c>
      <c r="F120" s="23"/>
      <c r="G120" s="5"/>
      <c r="H120" s="5"/>
      <c r="I120" s="5">
        <v>9.82</v>
      </c>
      <c r="J120" s="5">
        <v>41.25</v>
      </c>
      <c r="K120" s="24">
        <v>1400</v>
      </c>
      <c r="L120" s="25">
        <f>K120*J120</f>
        <v>57750</v>
      </c>
    </row>
    <row r="121" spans="1:12" ht="16.5" thickBot="1" thickTop="1">
      <c r="A121" s="45" t="s">
        <v>94</v>
      </c>
      <c r="B121" s="45" t="s">
        <v>41</v>
      </c>
      <c r="C121" s="45">
        <v>4</v>
      </c>
      <c r="D121" s="46" t="s">
        <v>9</v>
      </c>
      <c r="E121" s="40">
        <v>31.46</v>
      </c>
      <c r="F121" s="46"/>
      <c r="G121" s="40"/>
      <c r="H121" s="40"/>
      <c r="I121" s="40">
        <v>9.83</v>
      </c>
      <c r="J121" s="40">
        <v>41.29</v>
      </c>
      <c r="K121" s="47" t="s">
        <v>161</v>
      </c>
      <c r="L121" s="48" t="s">
        <v>161</v>
      </c>
    </row>
    <row r="122" spans="1:12" ht="16.5" thickBot="1" thickTop="1">
      <c r="A122" s="45" t="s">
        <v>95</v>
      </c>
      <c r="B122" s="45" t="s">
        <v>41</v>
      </c>
      <c r="C122" s="45">
        <v>4</v>
      </c>
      <c r="D122" s="46" t="s">
        <v>9</v>
      </c>
      <c r="E122" s="44">
        <v>37.38</v>
      </c>
      <c r="F122" s="46"/>
      <c r="G122" s="40"/>
      <c r="H122" s="40"/>
      <c r="I122" s="40">
        <v>11.68</v>
      </c>
      <c r="J122" s="40">
        <v>49.06</v>
      </c>
      <c r="K122" s="47" t="s">
        <v>161</v>
      </c>
      <c r="L122" s="48" t="s">
        <v>161</v>
      </c>
    </row>
    <row r="123" spans="1:12" ht="16.5" thickBot="1" thickTop="1">
      <c r="A123" s="45" t="s">
        <v>96</v>
      </c>
      <c r="B123" s="45" t="s">
        <v>41</v>
      </c>
      <c r="C123" s="45">
        <v>4</v>
      </c>
      <c r="D123" s="46" t="s">
        <v>10</v>
      </c>
      <c r="E123" s="40">
        <v>37.38</v>
      </c>
      <c r="F123" s="46"/>
      <c r="G123" s="40"/>
      <c r="H123" s="40"/>
      <c r="I123" s="40">
        <v>11.68</v>
      </c>
      <c r="J123" s="40">
        <v>49.06</v>
      </c>
      <c r="K123" s="47" t="s">
        <v>161</v>
      </c>
      <c r="L123" s="48" t="s">
        <v>161</v>
      </c>
    </row>
    <row r="124" spans="1:12" ht="16.5" thickBot="1" thickTop="1">
      <c r="A124" s="9" t="s">
        <v>97</v>
      </c>
      <c r="B124" s="18" t="s">
        <v>41</v>
      </c>
      <c r="C124" s="9">
        <v>4</v>
      </c>
      <c r="D124" s="27" t="s">
        <v>10</v>
      </c>
      <c r="E124" s="58">
        <v>31.43</v>
      </c>
      <c r="F124" s="12"/>
      <c r="G124" s="13"/>
      <c r="H124" s="13"/>
      <c r="I124" s="58">
        <v>9.82</v>
      </c>
      <c r="J124" s="58">
        <v>41.25</v>
      </c>
      <c r="K124" s="59">
        <v>1400</v>
      </c>
      <c r="L124" s="25">
        <f>K124*J124</f>
        <v>57750</v>
      </c>
    </row>
    <row r="125" spans="1:12" ht="16.5" thickBot="1" thickTop="1">
      <c r="A125" s="45" t="s">
        <v>98</v>
      </c>
      <c r="B125" s="45" t="s">
        <v>41</v>
      </c>
      <c r="C125" s="45">
        <v>4</v>
      </c>
      <c r="D125" s="46" t="s">
        <v>10</v>
      </c>
      <c r="E125" s="40">
        <v>31.86</v>
      </c>
      <c r="F125" s="46"/>
      <c r="G125" s="40"/>
      <c r="H125" s="40"/>
      <c r="I125" s="40">
        <v>9.95</v>
      </c>
      <c r="J125" s="40">
        <v>41.81</v>
      </c>
      <c r="K125" s="47" t="s">
        <v>161</v>
      </c>
      <c r="L125" s="48" t="s">
        <v>161</v>
      </c>
    </row>
    <row r="126" spans="1:12" ht="16.5" thickBot="1" thickTop="1">
      <c r="A126" s="18" t="s">
        <v>99</v>
      </c>
      <c r="B126" s="18" t="s">
        <v>41</v>
      </c>
      <c r="C126" s="18">
        <v>4</v>
      </c>
      <c r="D126" s="23" t="s">
        <v>11</v>
      </c>
      <c r="E126" s="5">
        <v>31.86</v>
      </c>
      <c r="F126" s="23"/>
      <c r="G126" s="5"/>
      <c r="H126" s="5"/>
      <c r="I126" s="5">
        <v>9.95</v>
      </c>
      <c r="J126" s="5">
        <v>41.81</v>
      </c>
      <c r="K126" s="24">
        <v>1400</v>
      </c>
      <c r="L126" s="25">
        <v>58534</v>
      </c>
    </row>
    <row r="127" spans="1:12" ht="16.5" thickBot="1" thickTop="1">
      <c r="A127" s="18" t="s">
        <v>100</v>
      </c>
      <c r="B127" s="18" t="s">
        <v>124</v>
      </c>
      <c r="C127" s="18">
        <v>4</v>
      </c>
      <c r="D127" s="23" t="s">
        <v>11</v>
      </c>
      <c r="E127" s="5">
        <v>53.76</v>
      </c>
      <c r="F127" s="15" t="s">
        <v>56</v>
      </c>
      <c r="G127" s="5">
        <v>5.29</v>
      </c>
      <c r="H127" s="5"/>
      <c r="I127" s="5">
        <v>17.47</v>
      </c>
      <c r="J127" s="5">
        <v>76.52</v>
      </c>
      <c r="K127" s="24">
        <v>1650</v>
      </c>
      <c r="L127" s="25">
        <v>126258</v>
      </c>
    </row>
    <row r="128" spans="1:12" ht="16.5" thickBot="1" thickTop="1">
      <c r="A128" s="45" t="s">
        <v>101</v>
      </c>
      <c r="B128" s="45" t="s">
        <v>124</v>
      </c>
      <c r="C128" s="45">
        <v>4</v>
      </c>
      <c r="D128" s="46" t="s">
        <v>11</v>
      </c>
      <c r="E128" s="40">
        <v>33.8</v>
      </c>
      <c r="F128" s="39" t="s">
        <v>55</v>
      </c>
      <c r="G128" s="40">
        <v>5.29</v>
      </c>
      <c r="H128" s="40"/>
      <c r="I128" s="40">
        <v>11.72</v>
      </c>
      <c r="J128" s="40">
        <v>50.81</v>
      </c>
      <c r="K128" s="47" t="s">
        <v>161</v>
      </c>
      <c r="L128" s="48" t="s">
        <v>161</v>
      </c>
    </row>
    <row r="129" spans="1:12" ht="16.5" thickBot="1" thickTop="1">
      <c r="A129" s="45" t="s">
        <v>102</v>
      </c>
      <c r="B129" s="45" t="s">
        <v>124</v>
      </c>
      <c r="C129" s="45">
        <v>4</v>
      </c>
      <c r="D129" s="46" t="s">
        <v>132</v>
      </c>
      <c r="E129" s="40">
        <v>33.8</v>
      </c>
      <c r="F129" s="39" t="s">
        <v>35</v>
      </c>
      <c r="G129" s="40">
        <v>4.27</v>
      </c>
      <c r="H129" s="40"/>
      <c r="I129" s="40">
        <v>11.72</v>
      </c>
      <c r="J129" s="40">
        <v>49.79</v>
      </c>
      <c r="K129" s="47" t="s">
        <v>161</v>
      </c>
      <c r="L129" s="48" t="s">
        <v>161</v>
      </c>
    </row>
    <row r="130" spans="1:12" ht="16.5" thickBot="1" thickTop="1">
      <c r="A130" s="38" t="s">
        <v>103</v>
      </c>
      <c r="B130" s="38" t="s">
        <v>124</v>
      </c>
      <c r="C130" s="38">
        <v>4</v>
      </c>
      <c r="D130" s="39" t="s">
        <v>133</v>
      </c>
      <c r="E130" s="40">
        <v>53.76</v>
      </c>
      <c r="F130" s="39" t="s">
        <v>36</v>
      </c>
      <c r="G130" s="40">
        <v>4.27</v>
      </c>
      <c r="H130" s="40"/>
      <c r="I130" s="40">
        <v>18.04</v>
      </c>
      <c r="J130" s="40">
        <v>76.07</v>
      </c>
      <c r="K130" s="49" t="s">
        <v>161</v>
      </c>
      <c r="L130" s="50" t="s">
        <v>161</v>
      </c>
    </row>
    <row r="131" spans="1:12" ht="16.5" thickBot="1" thickTop="1">
      <c r="A131" s="38" t="s">
        <v>104</v>
      </c>
      <c r="B131" s="38" t="s">
        <v>41</v>
      </c>
      <c r="C131" s="38">
        <v>4</v>
      </c>
      <c r="D131" s="39" t="s">
        <v>133</v>
      </c>
      <c r="E131" s="40">
        <v>31.49</v>
      </c>
      <c r="F131" s="39" t="s">
        <v>37</v>
      </c>
      <c r="G131" s="40">
        <v>4.27</v>
      </c>
      <c r="H131" s="40"/>
      <c r="I131" s="40">
        <v>10.66</v>
      </c>
      <c r="J131" s="40">
        <v>46.42</v>
      </c>
      <c r="K131" s="49" t="s">
        <v>161</v>
      </c>
      <c r="L131" s="50" t="s">
        <v>161</v>
      </c>
    </row>
    <row r="132" spans="1:12" ht="16.5" thickBot="1" thickTop="1">
      <c r="A132" s="45" t="s">
        <v>105</v>
      </c>
      <c r="B132" s="45" t="s">
        <v>41</v>
      </c>
      <c r="C132" s="45">
        <v>4</v>
      </c>
      <c r="D132" s="46" t="s">
        <v>133</v>
      </c>
      <c r="E132" s="40">
        <v>31.1</v>
      </c>
      <c r="F132" s="46"/>
      <c r="G132" s="40"/>
      <c r="H132" s="40"/>
      <c r="I132" s="40">
        <v>10.53</v>
      </c>
      <c r="J132" s="40">
        <v>41.63</v>
      </c>
      <c r="K132" s="49" t="s">
        <v>161</v>
      </c>
      <c r="L132" s="49" t="s">
        <v>161</v>
      </c>
    </row>
    <row r="133" spans="1:12" ht="16.5" thickBot="1" thickTop="1">
      <c r="A133" s="45" t="s">
        <v>106</v>
      </c>
      <c r="B133" s="45" t="s">
        <v>41</v>
      </c>
      <c r="C133" s="45">
        <v>4</v>
      </c>
      <c r="D133" s="46" t="s">
        <v>133</v>
      </c>
      <c r="E133" s="40">
        <v>31.1</v>
      </c>
      <c r="F133" s="46"/>
      <c r="G133" s="40"/>
      <c r="H133" s="40"/>
      <c r="I133" s="40">
        <v>10.53</v>
      </c>
      <c r="J133" s="40">
        <v>41.63</v>
      </c>
      <c r="K133" s="49" t="s">
        <v>161</v>
      </c>
      <c r="L133" s="49" t="s">
        <v>161</v>
      </c>
    </row>
    <row r="134" spans="1:12" ht="16.5" thickBot="1" thickTop="1">
      <c r="A134" s="38" t="s">
        <v>107</v>
      </c>
      <c r="B134" s="45" t="s">
        <v>41</v>
      </c>
      <c r="C134" s="38">
        <v>4</v>
      </c>
      <c r="D134" s="39" t="s">
        <v>133</v>
      </c>
      <c r="E134" s="40">
        <v>36.96</v>
      </c>
      <c r="F134" s="39"/>
      <c r="G134" s="40"/>
      <c r="H134" s="40"/>
      <c r="I134" s="40">
        <v>12.51</v>
      </c>
      <c r="J134" s="40">
        <v>49.47</v>
      </c>
      <c r="K134" s="49" t="s">
        <v>161</v>
      </c>
      <c r="L134" s="49" t="s">
        <v>161</v>
      </c>
    </row>
    <row r="135" spans="1:12" ht="16.5" thickBot="1" thickTop="1">
      <c r="A135" s="64" t="s">
        <v>108</v>
      </c>
      <c r="B135" s="45" t="s">
        <v>41</v>
      </c>
      <c r="C135" s="64">
        <v>4</v>
      </c>
      <c r="D135" s="77" t="s">
        <v>134</v>
      </c>
      <c r="E135" s="80">
        <v>36.96</v>
      </c>
      <c r="F135" s="77"/>
      <c r="G135" s="80"/>
      <c r="H135" s="80"/>
      <c r="I135" s="80">
        <v>12.51</v>
      </c>
      <c r="J135" s="80">
        <v>49.47</v>
      </c>
      <c r="K135" s="85" t="s">
        <v>161</v>
      </c>
      <c r="L135" s="50" t="s">
        <v>161</v>
      </c>
    </row>
    <row r="136" spans="1:12" ht="16.5" thickBot="1" thickTop="1">
      <c r="A136" s="45" t="s">
        <v>109</v>
      </c>
      <c r="B136" s="45" t="s">
        <v>41</v>
      </c>
      <c r="C136" s="45">
        <v>4</v>
      </c>
      <c r="D136" s="46" t="s">
        <v>134</v>
      </c>
      <c r="E136" s="40">
        <v>31.1</v>
      </c>
      <c r="F136" s="46"/>
      <c r="G136" s="40"/>
      <c r="H136" s="40"/>
      <c r="I136" s="40">
        <v>10.53</v>
      </c>
      <c r="J136" s="40">
        <v>41.63</v>
      </c>
      <c r="K136" s="47" t="s">
        <v>161</v>
      </c>
      <c r="L136" s="48" t="s">
        <v>161</v>
      </c>
    </row>
    <row r="137" spans="1:12" ht="16.5" thickBot="1" thickTop="1">
      <c r="A137" s="53" t="s">
        <v>155</v>
      </c>
      <c r="B137" s="64" t="s">
        <v>41</v>
      </c>
      <c r="C137" s="64">
        <v>4</v>
      </c>
      <c r="D137" s="55" t="s">
        <v>138</v>
      </c>
      <c r="E137" s="80">
        <v>31.1</v>
      </c>
      <c r="F137" s="57"/>
      <c r="G137" s="56"/>
      <c r="H137" s="56"/>
      <c r="I137" s="80">
        <v>10.53</v>
      </c>
      <c r="J137" s="80">
        <v>41.63</v>
      </c>
      <c r="K137" s="85" t="s">
        <v>161</v>
      </c>
      <c r="L137" s="48" t="s">
        <v>161</v>
      </c>
    </row>
    <row r="138" spans="1:12" ht="16.5" thickBot="1" thickTop="1">
      <c r="A138" s="53" t="s">
        <v>110</v>
      </c>
      <c r="B138" s="64" t="s">
        <v>41</v>
      </c>
      <c r="C138" s="64">
        <v>4</v>
      </c>
      <c r="D138" s="55" t="s">
        <v>138</v>
      </c>
      <c r="E138" s="80">
        <v>31.49</v>
      </c>
      <c r="F138" s="57"/>
      <c r="G138" s="56"/>
      <c r="H138" s="56"/>
      <c r="I138" s="80">
        <v>10.66</v>
      </c>
      <c r="J138" s="80">
        <v>42.15</v>
      </c>
      <c r="K138" s="85" t="s">
        <v>161</v>
      </c>
      <c r="L138" s="48" t="s">
        <v>161</v>
      </c>
    </row>
    <row r="139" spans="1:12" ht="16.5" thickBot="1" thickTop="1">
      <c r="A139" s="53" t="s">
        <v>111</v>
      </c>
      <c r="B139" s="45" t="s">
        <v>124</v>
      </c>
      <c r="C139" s="64">
        <v>4</v>
      </c>
      <c r="D139" s="55" t="s">
        <v>138</v>
      </c>
      <c r="E139" s="80">
        <v>53.76</v>
      </c>
      <c r="F139" s="77" t="s">
        <v>57</v>
      </c>
      <c r="G139" s="80">
        <v>5.29</v>
      </c>
      <c r="H139" s="56"/>
      <c r="I139" s="80">
        <v>18.52</v>
      </c>
      <c r="J139" s="80">
        <v>77.57</v>
      </c>
      <c r="K139" s="85" t="s">
        <v>161</v>
      </c>
      <c r="L139" s="48" t="s">
        <v>161</v>
      </c>
    </row>
    <row r="140" spans="1:12" ht="16.5" thickBot="1" thickTop="1">
      <c r="A140" s="53" t="s">
        <v>112</v>
      </c>
      <c r="B140" s="45" t="s">
        <v>124</v>
      </c>
      <c r="C140" s="54">
        <v>4</v>
      </c>
      <c r="D140" s="55" t="s">
        <v>138</v>
      </c>
      <c r="E140" s="56">
        <v>33.8</v>
      </c>
      <c r="F140" s="57" t="s">
        <v>58</v>
      </c>
      <c r="G140" s="56">
        <v>5.29</v>
      </c>
      <c r="H140" s="56"/>
      <c r="I140" s="56">
        <v>11.94</v>
      </c>
      <c r="J140" s="56">
        <v>51.03</v>
      </c>
      <c r="K140" s="49" t="s">
        <v>161</v>
      </c>
      <c r="L140" s="49" t="s">
        <v>161</v>
      </c>
    </row>
    <row r="141" spans="1:12" ht="16.5" thickBot="1" thickTop="1">
      <c r="A141" s="102" t="s">
        <v>139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1:12" ht="16.5" thickBot="1" thickTop="1">
      <c r="A142" s="30" t="s">
        <v>6</v>
      </c>
      <c r="B142" s="31" t="s">
        <v>0</v>
      </c>
      <c r="C142" s="31" t="s">
        <v>1</v>
      </c>
      <c r="D142" s="31" t="s">
        <v>126</v>
      </c>
      <c r="E142" s="31" t="s">
        <v>127</v>
      </c>
      <c r="F142" s="32" t="s">
        <v>148</v>
      </c>
      <c r="G142" s="32" t="s">
        <v>149</v>
      </c>
      <c r="H142" s="32" t="s">
        <v>151</v>
      </c>
      <c r="I142" s="31" t="s">
        <v>128</v>
      </c>
      <c r="J142" s="33" t="s">
        <v>3</v>
      </c>
      <c r="K142" s="31" t="s">
        <v>4</v>
      </c>
      <c r="L142" s="31" t="s">
        <v>150</v>
      </c>
    </row>
    <row r="143" spans="1:12" ht="16.5" thickBot="1" thickTop="1">
      <c r="A143" s="18" t="s">
        <v>113</v>
      </c>
      <c r="B143" s="18" t="s">
        <v>123</v>
      </c>
      <c r="C143" s="18">
        <v>5</v>
      </c>
      <c r="D143" s="23" t="s">
        <v>8</v>
      </c>
      <c r="E143" s="18">
        <v>67.6</v>
      </c>
      <c r="F143" s="15" t="s">
        <v>26</v>
      </c>
      <c r="G143" s="5">
        <v>5.14</v>
      </c>
      <c r="H143" s="5"/>
      <c r="I143" s="5">
        <v>22.92</v>
      </c>
      <c r="J143" s="5">
        <v>95.66</v>
      </c>
      <c r="K143" s="24">
        <v>1700</v>
      </c>
      <c r="L143" s="25">
        <f>K143*J143</f>
        <v>162622</v>
      </c>
    </row>
    <row r="144" spans="1:12" ht="16.5" thickBot="1" thickTop="1">
      <c r="A144" s="18" t="s">
        <v>114</v>
      </c>
      <c r="B144" s="18" t="s">
        <v>124</v>
      </c>
      <c r="C144" s="18">
        <v>5</v>
      </c>
      <c r="D144" s="23" t="s">
        <v>9</v>
      </c>
      <c r="E144" s="5">
        <v>53.76</v>
      </c>
      <c r="F144" s="15" t="s">
        <v>15</v>
      </c>
      <c r="G144" s="5">
        <v>6.46</v>
      </c>
      <c r="H144" s="5"/>
      <c r="I144" s="5">
        <v>18.1</v>
      </c>
      <c r="J144" s="5">
        <v>78.32</v>
      </c>
      <c r="K144" s="24">
        <v>1700</v>
      </c>
      <c r="L144" s="25">
        <f>J144*K144</f>
        <v>133144</v>
      </c>
    </row>
    <row r="145" spans="1:12" ht="16.5" thickBot="1" thickTop="1">
      <c r="A145" s="18" t="s">
        <v>115</v>
      </c>
      <c r="B145" s="11" t="s">
        <v>41</v>
      </c>
      <c r="C145" s="18">
        <v>5</v>
      </c>
      <c r="D145" s="23" t="s">
        <v>9</v>
      </c>
      <c r="E145" s="8">
        <v>31.86</v>
      </c>
      <c r="F145" s="23"/>
      <c r="G145" s="5"/>
      <c r="H145" s="5"/>
      <c r="I145" s="5">
        <v>9.95</v>
      </c>
      <c r="J145" s="5">
        <v>41.81</v>
      </c>
      <c r="K145" s="24">
        <v>1500</v>
      </c>
      <c r="L145" s="25">
        <f>K145*J145</f>
        <v>62715</v>
      </c>
    </row>
    <row r="146" spans="1:12" ht="16.5" thickBot="1" thickTop="1">
      <c r="A146" s="45" t="s">
        <v>116</v>
      </c>
      <c r="B146" s="54" t="s">
        <v>41</v>
      </c>
      <c r="C146" s="45">
        <v>5</v>
      </c>
      <c r="D146" s="46" t="s">
        <v>9</v>
      </c>
      <c r="E146" s="44">
        <v>31.43</v>
      </c>
      <c r="F146" s="46"/>
      <c r="G146" s="40"/>
      <c r="H146" s="40"/>
      <c r="I146" s="40">
        <v>9.82</v>
      </c>
      <c r="J146" s="40">
        <v>41.25</v>
      </c>
      <c r="K146" s="47" t="s">
        <v>161</v>
      </c>
      <c r="L146" s="48" t="s">
        <v>161</v>
      </c>
    </row>
    <row r="147" spans="1:12" ht="16.5" thickBot="1" thickTop="1">
      <c r="A147" s="18" t="s">
        <v>117</v>
      </c>
      <c r="B147" s="11" t="s">
        <v>41</v>
      </c>
      <c r="C147" s="18">
        <v>5</v>
      </c>
      <c r="D147" s="23" t="s">
        <v>13</v>
      </c>
      <c r="E147" s="5">
        <v>31.43</v>
      </c>
      <c r="F147" s="23"/>
      <c r="G147" s="5"/>
      <c r="H147" s="5"/>
      <c r="I147" s="5">
        <v>9.82</v>
      </c>
      <c r="J147" s="5">
        <v>41.25</v>
      </c>
      <c r="K147" s="24">
        <v>1500</v>
      </c>
      <c r="L147" s="25">
        <f>K147*J147</f>
        <v>61875</v>
      </c>
    </row>
    <row r="148" spans="1:12" ht="16.5" thickBot="1" thickTop="1">
      <c r="A148" s="45" t="s">
        <v>118</v>
      </c>
      <c r="B148" s="54" t="s">
        <v>41</v>
      </c>
      <c r="C148" s="45">
        <v>5</v>
      </c>
      <c r="D148" s="46" t="s">
        <v>10</v>
      </c>
      <c r="E148" s="44">
        <v>37.38</v>
      </c>
      <c r="F148" s="46"/>
      <c r="G148" s="40"/>
      <c r="H148" s="40"/>
      <c r="I148" s="40">
        <v>11.68</v>
      </c>
      <c r="J148" s="40">
        <v>49.06</v>
      </c>
      <c r="K148" s="47" t="s">
        <v>161</v>
      </c>
      <c r="L148" s="48" t="s">
        <v>161</v>
      </c>
    </row>
    <row r="149" spans="1:12" ht="16.5" thickBot="1" thickTop="1">
      <c r="A149" s="18" t="s">
        <v>156</v>
      </c>
      <c r="B149" s="11" t="s">
        <v>41</v>
      </c>
      <c r="C149" s="18">
        <v>5</v>
      </c>
      <c r="D149" s="23" t="s">
        <v>10</v>
      </c>
      <c r="E149" s="5">
        <v>37.38</v>
      </c>
      <c r="F149" s="23"/>
      <c r="G149" s="5"/>
      <c r="H149" s="5"/>
      <c r="I149" s="5">
        <v>11.68</v>
      </c>
      <c r="J149" s="5">
        <v>49.06</v>
      </c>
      <c r="K149" s="24">
        <v>1500</v>
      </c>
      <c r="L149" s="25">
        <f>K149*J149</f>
        <v>73590</v>
      </c>
    </row>
    <row r="150" spans="1:12" ht="16.5" thickBot="1" thickTop="1">
      <c r="A150" s="45" t="s">
        <v>157</v>
      </c>
      <c r="B150" s="54" t="s">
        <v>41</v>
      </c>
      <c r="C150" s="45">
        <v>5</v>
      </c>
      <c r="D150" s="46" t="s">
        <v>11</v>
      </c>
      <c r="E150" s="40">
        <v>31.43</v>
      </c>
      <c r="F150" s="46"/>
      <c r="G150" s="40"/>
      <c r="H150" s="40"/>
      <c r="I150" s="40">
        <v>9.82</v>
      </c>
      <c r="J150" s="40">
        <v>41.25</v>
      </c>
      <c r="K150" s="47" t="s">
        <v>161</v>
      </c>
      <c r="L150" s="48" t="s">
        <v>161</v>
      </c>
    </row>
    <row r="151" spans="1:12" ht="16.5" thickBot="1" thickTop="1">
      <c r="A151" s="16" t="s">
        <v>119</v>
      </c>
      <c r="B151" s="11" t="s">
        <v>41</v>
      </c>
      <c r="C151" s="11">
        <v>5</v>
      </c>
      <c r="D151" s="12" t="s">
        <v>11</v>
      </c>
      <c r="E151" s="13">
        <v>31.43</v>
      </c>
      <c r="F151" s="12"/>
      <c r="G151" s="13"/>
      <c r="H151" s="13"/>
      <c r="I151" s="13">
        <v>9.82</v>
      </c>
      <c r="J151" s="13">
        <v>41.25</v>
      </c>
      <c r="K151" s="14">
        <v>1500</v>
      </c>
      <c r="L151" s="25">
        <f>K151*J151</f>
        <v>61875</v>
      </c>
    </row>
    <row r="152" spans="1:12" ht="16.5" thickBot="1" thickTop="1">
      <c r="A152" s="53" t="s">
        <v>120</v>
      </c>
      <c r="B152" s="54" t="s">
        <v>41</v>
      </c>
      <c r="C152" s="54">
        <v>5</v>
      </c>
      <c r="D152" s="57" t="s">
        <v>11</v>
      </c>
      <c r="E152" s="56">
        <v>31.86</v>
      </c>
      <c r="F152" s="57"/>
      <c r="G152" s="56"/>
      <c r="H152" s="56"/>
      <c r="I152" s="56">
        <v>9.95</v>
      </c>
      <c r="J152" s="56">
        <v>41.81</v>
      </c>
      <c r="K152" s="63" t="s">
        <v>161</v>
      </c>
      <c r="L152" s="48" t="s">
        <v>161</v>
      </c>
    </row>
    <row r="153" spans="1:12" ht="16.5" thickBot="1" thickTop="1">
      <c r="A153" s="65" t="s">
        <v>121</v>
      </c>
      <c r="B153" s="38" t="s">
        <v>124</v>
      </c>
      <c r="C153" s="38">
        <v>5</v>
      </c>
      <c r="D153" s="39" t="s">
        <v>11</v>
      </c>
      <c r="E153" s="40">
        <v>53.76</v>
      </c>
      <c r="F153" s="39" t="s">
        <v>61</v>
      </c>
      <c r="G153" s="40">
        <v>5.57</v>
      </c>
      <c r="H153" s="40"/>
      <c r="I153" s="40">
        <v>17.49</v>
      </c>
      <c r="J153" s="40">
        <v>76.82</v>
      </c>
      <c r="K153" s="49" t="s">
        <v>161</v>
      </c>
      <c r="L153" s="48" t="s">
        <v>161</v>
      </c>
    </row>
    <row r="154" spans="1:12" ht="16.5" thickBot="1" thickTop="1">
      <c r="A154" s="53" t="s">
        <v>125</v>
      </c>
      <c r="B154" s="38" t="s">
        <v>124</v>
      </c>
      <c r="C154" s="54">
        <v>5</v>
      </c>
      <c r="D154" s="57" t="s">
        <v>132</v>
      </c>
      <c r="E154" s="54">
        <v>67.6</v>
      </c>
      <c r="F154" s="39" t="s">
        <v>14</v>
      </c>
      <c r="G154" s="56">
        <v>6.19</v>
      </c>
      <c r="H154" s="56"/>
      <c r="I154" s="56">
        <v>22.14</v>
      </c>
      <c r="J154" s="56">
        <v>95.93</v>
      </c>
      <c r="K154" s="63" t="s">
        <v>161</v>
      </c>
      <c r="L154" s="48" t="s">
        <v>161</v>
      </c>
    </row>
    <row r="155" spans="1:12" ht="16.5" thickBot="1" thickTop="1">
      <c r="A155" s="64" t="s">
        <v>122</v>
      </c>
      <c r="B155" s="38" t="s">
        <v>124</v>
      </c>
      <c r="C155" s="54">
        <v>5</v>
      </c>
      <c r="D155" s="57" t="s">
        <v>132</v>
      </c>
      <c r="E155" s="56">
        <v>53.76</v>
      </c>
      <c r="F155" s="54"/>
      <c r="G155" s="54"/>
      <c r="H155" s="54"/>
      <c r="I155" s="54">
        <v>15.39</v>
      </c>
      <c r="J155" s="54">
        <v>69.15</v>
      </c>
      <c r="K155" s="63" t="s">
        <v>161</v>
      </c>
      <c r="L155" s="50" t="s">
        <v>161</v>
      </c>
    </row>
    <row r="156" spans="1:12" ht="16.5" thickBot="1" thickTop="1">
      <c r="A156" s="64" t="s">
        <v>164</v>
      </c>
      <c r="B156" s="54" t="s">
        <v>41</v>
      </c>
      <c r="C156" s="54">
        <v>5</v>
      </c>
      <c r="D156" s="46" t="s">
        <v>133</v>
      </c>
      <c r="E156" s="56">
        <v>31.49</v>
      </c>
      <c r="F156" s="54"/>
      <c r="G156" s="54"/>
      <c r="H156" s="54"/>
      <c r="I156" s="54">
        <v>10.66</v>
      </c>
      <c r="J156" s="54">
        <v>42.15</v>
      </c>
      <c r="K156" s="63" t="s">
        <v>161</v>
      </c>
      <c r="L156" s="63" t="s">
        <v>161</v>
      </c>
    </row>
    <row r="157" spans="1:12" ht="16.5" thickBot="1" thickTop="1">
      <c r="A157" s="64" t="s">
        <v>165</v>
      </c>
      <c r="B157" s="54" t="s">
        <v>41</v>
      </c>
      <c r="C157" s="54">
        <v>5</v>
      </c>
      <c r="D157" s="46" t="s">
        <v>133</v>
      </c>
      <c r="E157" s="56">
        <v>31.1</v>
      </c>
      <c r="F157" s="54"/>
      <c r="G157" s="54"/>
      <c r="H157" s="54"/>
      <c r="I157" s="54">
        <v>10.53</v>
      </c>
      <c r="J157" s="54">
        <v>41.63</v>
      </c>
      <c r="K157" s="63" t="s">
        <v>161</v>
      </c>
      <c r="L157" s="63" t="s">
        <v>161</v>
      </c>
    </row>
    <row r="158" spans="1:12" ht="16.5" thickBot="1" thickTop="1">
      <c r="A158" s="9" t="s">
        <v>166</v>
      </c>
      <c r="B158" s="11" t="s">
        <v>41</v>
      </c>
      <c r="C158" s="9">
        <v>5</v>
      </c>
      <c r="D158" s="23" t="s">
        <v>133</v>
      </c>
      <c r="E158" s="58">
        <v>31.1</v>
      </c>
      <c r="F158" s="9" t="s">
        <v>62</v>
      </c>
      <c r="G158" s="9">
        <v>4.08</v>
      </c>
      <c r="H158" s="11"/>
      <c r="I158" s="9">
        <v>10.91</v>
      </c>
      <c r="J158" s="9">
        <v>46.09</v>
      </c>
      <c r="K158" s="59">
        <v>1700</v>
      </c>
      <c r="L158" s="25">
        <f>K158*J158</f>
        <v>78353</v>
      </c>
    </row>
    <row r="159" spans="1:12" ht="16.5" thickBot="1" thickTop="1">
      <c r="A159" s="64" t="s">
        <v>167</v>
      </c>
      <c r="B159" s="54" t="s">
        <v>41</v>
      </c>
      <c r="C159" s="64">
        <v>5</v>
      </c>
      <c r="D159" s="46" t="s">
        <v>133</v>
      </c>
      <c r="E159" s="80">
        <v>39.96</v>
      </c>
      <c r="F159" s="64" t="s">
        <v>153</v>
      </c>
      <c r="G159" s="64">
        <v>3.69</v>
      </c>
      <c r="H159" s="54"/>
      <c r="I159" s="64">
        <v>13.87</v>
      </c>
      <c r="J159" s="64">
        <v>57.52</v>
      </c>
      <c r="K159" s="85" t="s">
        <v>161</v>
      </c>
      <c r="L159" s="48" t="s">
        <v>161</v>
      </c>
    </row>
    <row r="160" spans="1:12" ht="16.5" thickBot="1" thickTop="1">
      <c r="A160" s="9" t="s">
        <v>168</v>
      </c>
      <c r="B160" s="11" t="s">
        <v>41</v>
      </c>
      <c r="C160" s="9">
        <v>5</v>
      </c>
      <c r="D160" s="27" t="s">
        <v>134</v>
      </c>
      <c r="E160" s="58">
        <v>39.96</v>
      </c>
      <c r="F160" s="9" t="s">
        <v>18</v>
      </c>
      <c r="G160" s="9">
        <v>4.27</v>
      </c>
      <c r="H160" s="11"/>
      <c r="I160" s="9">
        <v>13.93</v>
      </c>
      <c r="J160" s="9">
        <v>58.16</v>
      </c>
      <c r="K160" s="59">
        <v>1700</v>
      </c>
      <c r="L160" s="25">
        <v>98872</v>
      </c>
    </row>
    <row r="161" spans="1:12" ht="16.5" thickBot="1" thickTop="1">
      <c r="A161" s="64" t="s">
        <v>169</v>
      </c>
      <c r="B161" s="54" t="s">
        <v>41</v>
      </c>
      <c r="C161" s="64">
        <v>5</v>
      </c>
      <c r="D161" s="77" t="s">
        <v>134</v>
      </c>
      <c r="E161" s="80">
        <v>31.1</v>
      </c>
      <c r="F161" s="54"/>
      <c r="G161" s="54"/>
      <c r="H161" s="54"/>
      <c r="I161" s="64">
        <v>10.53</v>
      </c>
      <c r="J161" s="64">
        <v>41.63</v>
      </c>
      <c r="K161" s="85" t="s">
        <v>161</v>
      </c>
      <c r="L161" s="48" t="s">
        <v>161</v>
      </c>
    </row>
    <row r="162" spans="1:12" ht="16.5" thickBot="1" thickTop="1">
      <c r="A162" s="9" t="s">
        <v>170</v>
      </c>
      <c r="B162" s="11" t="s">
        <v>41</v>
      </c>
      <c r="C162" s="9">
        <v>5</v>
      </c>
      <c r="D162" s="27" t="s">
        <v>134</v>
      </c>
      <c r="E162" s="58">
        <v>31.1</v>
      </c>
      <c r="F162" s="11"/>
      <c r="G162" s="11"/>
      <c r="H162" s="11"/>
      <c r="I162" s="9">
        <v>10.53</v>
      </c>
      <c r="J162" s="9">
        <v>41.63</v>
      </c>
      <c r="K162" s="59">
        <v>1700</v>
      </c>
      <c r="L162" s="25">
        <f>K162*J162</f>
        <v>70771</v>
      </c>
    </row>
    <row r="163" spans="1:12" ht="16.5" thickBot="1" thickTop="1">
      <c r="A163" s="64" t="s">
        <v>171</v>
      </c>
      <c r="B163" s="54" t="s">
        <v>41</v>
      </c>
      <c r="C163" s="64">
        <v>5</v>
      </c>
      <c r="D163" s="77" t="s">
        <v>134</v>
      </c>
      <c r="E163" s="80">
        <v>31.49</v>
      </c>
      <c r="F163" s="54"/>
      <c r="G163" s="54"/>
      <c r="H163" s="54"/>
      <c r="I163" s="64">
        <v>10.66</v>
      </c>
      <c r="J163" s="64">
        <v>42.15</v>
      </c>
      <c r="K163" s="85" t="s">
        <v>161</v>
      </c>
      <c r="L163" s="48" t="s">
        <v>161</v>
      </c>
    </row>
    <row r="164" spans="1:12" ht="16.5" thickBot="1" thickTop="1">
      <c r="A164" s="64" t="s">
        <v>172</v>
      </c>
      <c r="B164" s="38" t="s">
        <v>124</v>
      </c>
      <c r="C164" s="64">
        <v>5</v>
      </c>
      <c r="D164" s="77" t="s">
        <v>134</v>
      </c>
      <c r="E164" s="80">
        <v>53.76</v>
      </c>
      <c r="F164" s="64" t="s">
        <v>42</v>
      </c>
      <c r="G164" s="64">
        <v>6.32</v>
      </c>
      <c r="H164" s="54"/>
      <c r="I164" s="64">
        <v>18.61</v>
      </c>
      <c r="J164" s="64">
        <v>78.69</v>
      </c>
      <c r="K164" s="85" t="s">
        <v>161</v>
      </c>
      <c r="L164" s="48" t="s">
        <v>161</v>
      </c>
    </row>
    <row r="165" spans="1:12" ht="16.5" thickBot="1" thickTop="1">
      <c r="A165" s="102" t="s">
        <v>142</v>
      </c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1:12" ht="16.5" thickBot="1" thickTop="1">
      <c r="A166" s="30" t="s">
        <v>6</v>
      </c>
      <c r="B166" s="31" t="s">
        <v>0</v>
      </c>
      <c r="C166" s="31" t="s">
        <v>1</v>
      </c>
      <c r="D166" s="31" t="s">
        <v>126</v>
      </c>
      <c r="E166" s="31" t="s">
        <v>127</v>
      </c>
      <c r="F166" s="32" t="s">
        <v>148</v>
      </c>
      <c r="G166" s="32" t="s">
        <v>149</v>
      </c>
      <c r="H166" s="32" t="s">
        <v>151</v>
      </c>
      <c r="I166" s="31" t="s">
        <v>128</v>
      </c>
      <c r="J166" s="33" t="s">
        <v>3</v>
      </c>
      <c r="K166" s="31" t="s">
        <v>4</v>
      </c>
      <c r="L166" s="31" t="s">
        <v>150</v>
      </c>
    </row>
    <row r="167" spans="1:12" ht="16.5" thickBot="1" thickTop="1">
      <c r="A167" s="87" t="s">
        <v>173</v>
      </c>
      <c r="B167" s="88" t="s">
        <v>123</v>
      </c>
      <c r="C167" s="88">
        <v>6</v>
      </c>
      <c r="D167" s="78"/>
      <c r="E167" s="89">
        <v>57.14</v>
      </c>
      <c r="F167" s="90" t="s">
        <v>158</v>
      </c>
      <c r="G167" s="90">
        <v>4.21</v>
      </c>
      <c r="H167" s="78"/>
      <c r="I167" s="91">
        <v>17.04</v>
      </c>
      <c r="J167" s="91">
        <v>78.39</v>
      </c>
      <c r="K167" s="47" t="s">
        <v>161</v>
      </c>
      <c r="L167" s="48" t="s">
        <v>161</v>
      </c>
    </row>
    <row r="168" spans="1:12" ht="16.5" thickBot="1" thickTop="1">
      <c r="A168" s="18" t="s">
        <v>174</v>
      </c>
      <c r="B168" s="18" t="s">
        <v>124</v>
      </c>
      <c r="C168" s="18">
        <v>6</v>
      </c>
      <c r="D168" s="23" t="s">
        <v>9</v>
      </c>
      <c r="E168" s="5">
        <v>75.45</v>
      </c>
      <c r="F168" s="15" t="s">
        <v>19</v>
      </c>
      <c r="G168" s="5">
        <v>4.26</v>
      </c>
      <c r="H168" s="5"/>
      <c r="I168" s="5">
        <v>20.37</v>
      </c>
      <c r="J168" s="5">
        <v>100.08</v>
      </c>
      <c r="K168" s="24">
        <v>1800</v>
      </c>
      <c r="L168" s="25">
        <f>K168*J168</f>
        <v>180144</v>
      </c>
    </row>
    <row r="169" spans="1:12" ht="16.5" thickBot="1" thickTop="1">
      <c r="A169" s="18" t="s">
        <v>175</v>
      </c>
      <c r="B169" s="18" t="s">
        <v>41</v>
      </c>
      <c r="C169" s="18">
        <v>6</v>
      </c>
      <c r="D169" s="23" t="s">
        <v>9</v>
      </c>
      <c r="E169" s="5">
        <v>28.13</v>
      </c>
      <c r="F169" s="23"/>
      <c r="G169" s="5"/>
      <c r="H169" s="5"/>
      <c r="I169" s="5">
        <v>7.44</v>
      </c>
      <c r="J169" s="5">
        <v>35.57</v>
      </c>
      <c r="K169" s="24">
        <v>1550</v>
      </c>
      <c r="L169" s="25">
        <f>K169*J169</f>
        <v>55133.5</v>
      </c>
    </row>
    <row r="170" spans="1:12" ht="16.5" thickBot="1" thickTop="1">
      <c r="A170" s="45" t="s">
        <v>176</v>
      </c>
      <c r="B170" s="45" t="s">
        <v>41</v>
      </c>
      <c r="C170" s="45">
        <v>6</v>
      </c>
      <c r="D170" s="46" t="s">
        <v>9</v>
      </c>
      <c r="E170" s="40">
        <v>28.13</v>
      </c>
      <c r="F170" s="46"/>
      <c r="G170" s="40"/>
      <c r="H170" s="40"/>
      <c r="I170" s="40">
        <v>7.44</v>
      </c>
      <c r="J170" s="40">
        <v>35.57</v>
      </c>
      <c r="K170" s="47" t="s">
        <v>161</v>
      </c>
      <c r="L170" s="48" t="s">
        <v>161</v>
      </c>
    </row>
    <row r="171" spans="1:12" ht="16.5" thickBot="1" thickTop="1">
      <c r="A171" s="18" t="s">
        <v>177</v>
      </c>
      <c r="B171" s="18" t="s">
        <v>41</v>
      </c>
      <c r="C171" s="18">
        <v>6</v>
      </c>
      <c r="D171" s="23" t="s">
        <v>10</v>
      </c>
      <c r="E171" s="5">
        <v>33.18</v>
      </c>
      <c r="F171" s="23"/>
      <c r="G171" s="5"/>
      <c r="H171" s="5"/>
      <c r="I171" s="5">
        <v>8.78</v>
      </c>
      <c r="J171" s="5">
        <v>41.96</v>
      </c>
      <c r="K171" s="24">
        <v>1550</v>
      </c>
      <c r="L171" s="25">
        <f>K171*J171</f>
        <v>65038</v>
      </c>
    </row>
    <row r="172" spans="1:12" ht="16.5" thickBot="1" thickTop="1">
      <c r="A172" s="45" t="s">
        <v>178</v>
      </c>
      <c r="B172" s="45" t="s">
        <v>41</v>
      </c>
      <c r="C172" s="45">
        <v>6</v>
      </c>
      <c r="D172" s="46" t="s">
        <v>10</v>
      </c>
      <c r="E172" s="44">
        <v>33.18</v>
      </c>
      <c r="F172" s="46"/>
      <c r="G172" s="40"/>
      <c r="H172" s="40"/>
      <c r="I172" s="40">
        <v>10.37</v>
      </c>
      <c r="J172" s="40">
        <v>43.55</v>
      </c>
      <c r="K172" s="47" t="s">
        <v>161</v>
      </c>
      <c r="L172" s="48" t="s">
        <v>161</v>
      </c>
    </row>
    <row r="173" spans="1:12" ht="16.5" thickBot="1" thickTop="1">
      <c r="A173" s="18" t="s">
        <v>179</v>
      </c>
      <c r="B173" s="18" t="s">
        <v>41</v>
      </c>
      <c r="C173" s="18">
        <v>6</v>
      </c>
      <c r="D173" s="23" t="s">
        <v>10</v>
      </c>
      <c r="E173" s="8">
        <v>28.13</v>
      </c>
      <c r="F173" s="23"/>
      <c r="G173" s="5"/>
      <c r="H173" s="5"/>
      <c r="I173" s="5">
        <v>8.79</v>
      </c>
      <c r="J173" s="5">
        <v>36.92</v>
      </c>
      <c r="K173" s="24">
        <v>1550</v>
      </c>
      <c r="L173" s="25">
        <f>K173*J173</f>
        <v>57226</v>
      </c>
    </row>
    <row r="174" spans="1:12" ht="16.5" thickBot="1" thickTop="1">
      <c r="A174" s="45" t="s">
        <v>180</v>
      </c>
      <c r="B174" s="45" t="s">
        <v>41</v>
      </c>
      <c r="C174" s="45">
        <v>6</v>
      </c>
      <c r="D174" s="46" t="s">
        <v>11</v>
      </c>
      <c r="E174" s="44">
        <v>28.13</v>
      </c>
      <c r="F174" s="46"/>
      <c r="G174" s="40"/>
      <c r="H174" s="40"/>
      <c r="I174" s="40">
        <v>8.79</v>
      </c>
      <c r="J174" s="40">
        <v>36.92</v>
      </c>
      <c r="K174" s="47" t="s">
        <v>161</v>
      </c>
      <c r="L174" s="48" t="s">
        <v>161</v>
      </c>
    </row>
    <row r="175" spans="1:12" ht="16.5" thickBot="1" thickTop="1">
      <c r="A175" s="45" t="s">
        <v>181</v>
      </c>
      <c r="B175" s="45" t="s">
        <v>124</v>
      </c>
      <c r="C175" s="45">
        <v>6</v>
      </c>
      <c r="D175" s="46" t="s">
        <v>11</v>
      </c>
      <c r="E175" s="44">
        <v>75.45</v>
      </c>
      <c r="F175" s="39" t="s">
        <v>50</v>
      </c>
      <c r="G175" s="40">
        <v>5.57</v>
      </c>
      <c r="H175" s="40"/>
      <c r="I175" s="40">
        <v>24.1</v>
      </c>
      <c r="J175" s="40">
        <v>105.12</v>
      </c>
      <c r="K175" s="47" t="s">
        <v>161</v>
      </c>
      <c r="L175" s="48" t="s">
        <v>161</v>
      </c>
    </row>
    <row r="176" spans="1:12" ht="17.25" customHeight="1" thickBot="1" thickTop="1">
      <c r="A176" s="18" t="s">
        <v>182</v>
      </c>
      <c r="B176" s="7" t="s">
        <v>163</v>
      </c>
      <c r="C176" s="18">
        <v>6</v>
      </c>
      <c r="D176" s="23" t="s">
        <v>133</v>
      </c>
      <c r="E176" s="8">
        <v>57.14</v>
      </c>
      <c r="F176" s="23" t="s">
        <v>159</v>
      </c>
      <c r="G176" s="5">
        <v>4.21</v>
      </c>
      <c r="H176" s="5"/>
      <c r="I176" s="5">
        <v>16.1</v>
      </c>
      <c r="J176" s="5">
        <v>77.45</v>
      </c>
      <c r="K176" s="24">
        <v>1800</v>
      </c>
      <c r="L176" s="25">
        <f>K176*J176</f>
        <v>139410</v>
      </c>
    </row>
    <row r="177" spans="1:12" ht="17.25" customHeight="1" thickBot="1" thickTop="1">
      <c r="A177" s="45" t="s">
        <v>183</v>
      </c>
      <c r="B177" s="38" t="s">
        <v>124</v>
      </c>
      <c r="C177" s="38">
        <v>6</v>
      </c>
      <c r="D177" s="39" t="s">
        <v>133</v>
      </c>
      <c r="E177" s="44">
        <v>75.45</v>
      </c>
      <c r="F177" s="39" t="s">
        <v>38</v>
      </c>
      <c r="G177" s="40">
        <v>9.34</v>
      </c>
      <c r="H177" s="40"/>
      <c r="I177" s="40">
        <v>26.13</v>
      </c>
      <c r="J177" s="40">
        <v>110.92</v>
      </c>
      <c r="K177" s="49" t="s">
        <v>161</v>
      </c>
      <c r="L177" s="48" t="s">
        <v>161</v>
      </c>
    </row>
    <row r="178" spans="1:12" ht="18.75" customHeight="1" thickBot="1" thickTop="1">
      <c r="A178" s="93" t="s">
        <v>184</v>
      </c>
      <c r="B178" s="94" t="s">
        <v>43</v>
      </c>
      <c r="C178" s="94">
        <v>6</v>
      </c>
      <c r="D178" s="95" t="s">
        <v>133</v>
      </c>
      <c r="E178" s="94">
        <v>28.13</v>
      </c>
      <c r="F178" s="96"/>
      <c r="G178" s="94"/>
      <c r="H178" s="94"/>
      <c r="I178" s="94">
        <v>9.8</v>
      </c>
      <c r="J178" s="94">
        <v>37.93</v>
      </c>
      <c r="K178" s="97" t="s">
        <v>161</v>
      </c>
      <c r="L178" s="97" t="s">
        <v>161</v>
      </c>
    </row>
    <row r="179" spans="1:12" ht="16.5" thickBot="1" thickTop="1">
      <c r="A179" s="45" t="s">
        <v>185</v>
      </c>
      <c r="B179" s="45" t="s">
        <v>41</v>
      </c>
      <c r="C179" s="45">
        <v>6</v>
      </c>
      <c r="D179" s="46" t="s">
        <v>133</v>
      </c>
      <c r="E179" s="44">
        <v>28.13</v>
      </c>
      <c r="F179" s="39" t="s">
        <v>66</v>
      </c>
      <c r="G179" s="40">
        <v>2.94</v>
      </c>
      <c r="H179" s="40"/>
      <c r="I179" s="40">
        <v>9.8</v>
      </c>
      <c r="J179" s="40">
        <v>40.87</v>
      </c>
      <c r="K179" s="47" t="s">
        <v>161</v>
      </c>
      <c r="L179" s="47" t="s">
        <v>161</v>
      </c>
    </row>
    <row r="180" spans="1:12" ht="16.5" thickBot="1" thickTop="1">
      <c r="A180" s="45" t="s">
        <v>186</v>
      </c>
      <c r="B180" s="45" t="s">
        <v>41</v>
      </c>
      <c r="C180" s="45">
        <v>6</v>
      </c>
      <c r="D180" s="46" t="s">
        <v>133</v>
      </c>
      <c r="E180" s="44">
        <v>33.14</v>
      </c>
      <c r="F180" s="39" t="s">
        <v>65</v>
      </c>
      <c r="G180" s="40">
        <v>2.94</v>
      </c>
      <c r="H180" s="40"/>
      <c r="I180" s="40">
        <v>11.49</v>
      </c>
      <c r="J180" s="40">
        <v>47.57</v>
      </c>
      <c r="K180" s="47" t="s">
        <v>161</v>
      </c>
      <c r="L180" s="47" t="s">
        <v>161</v>
      </c>
    </row>
    <row r="181" spans="1:12" ht="16.5" thickBot="1" thickTop="1">
      <c r="A181" s="45" t="s">
        <v>187</v>
      </c>
      <c r="B181" s="45" t="s">
        <v>41</v>
      </c>
      <c r="C181" s="45">
        <v>6</v>
      </c>
      <c r="D181" s="46" t="s">
        <v>134</v>
      </c>
      <c r="E181" s="44">
        <v>33.14</v>
      </c>
      <c r="F181" s="39" t="s">
        <v>39</v>
      </c>
      <c r="G181" s="40">
        <v>3.55</v>
      </c>
      <c r="H181" s="40"/>
      <c r="I181" s="40">
        <v>9.83</v>
      </c>
      <c r="J181" s="40">
        <v>46.52</v>
      </c>
      <c r="K181" s="47" t="s">
        <v>161</v>
      </c>
      <c r="L181" s="47" t="s">
        <v>161</v>
      </c>
    </row>
    <row r="182" spans="1:12" ht="16.5" thickBot="1" thickTop="1">
      <c r="A182" s="45" t="s">
        <v>188</v>
      </c>
      <c r="B182" s="45" t="s">
        <v>41</v>
      </c>
      <c r="C182" s="45">
        <v>6</v>
      </c>
      <c r="D182" s="46" t="s">
        <v>134</v>
      </c>
      <c r="E182" s="44">
        <v>28.13</v>
      </c>
      <c r="F182" s="39" t="s">
        <v>64</v>
      </c>
      <c r="G182" s="40">
        <v>2.94</v>
      </c>
      <c r="H182" s="40"/>
      <c r="I182" s="40">
        <v>8.34</v>
      </c>
      <c r="J182" s="40">
        <v>39.41</v>
      </c>
      <c r="K182" s="47" t="s">
        <v>161</v>
      </c>
      <c r="L182" s="47" t="s">
        <v>161</v>
      </c>
    </row>
    <row r="183" spans="1:12" ht="16.5" thickBot="1" thickTop="1">
      <c r="A183" s="45" t="s">
        <v>189</v>
      </c>
      <c r="B183" s="45" t="s">
        <v>41</v>
      </c>
      <c r="C183" s="45">
        <v>6</v>
      </c>
      <c r="D183" s="46" t="s">
        <v>134</v>
      </c>
      <c r="E183" s="44">
        <v>28.13</v>
      </c>
      <c r="F183" s="39" t="s">
        <v>63</v>
      </c>
      <c r="G183" s="40">
        <v>2.94</v>
      </c>
      <c r="H183" s="40"/>
      <c r="I183" s="40">
        <v>8.34</v>
      </c>
      <c r="J183" s="40">
        <v>39.41</v>
      </c>
      <c r="K183" s="47" t="s">
        <v>161</v>
      </c>
      <c r="L183" s="48" t="s">
        <v>161</v>
      </c>
    </row>
    <row r="184" spans="1:12" ht="16.5" thickBot="1" thickTop="1">
      <c r="A184" s="45" t="s">
        <v>190</v>
      </c>
      <c r="B184" s="45" t="s">
        <v>124</v>
      </c>
      <c r="C184" s="45">
        <v>6</v>
      </c>
      <c r="D184" s="46" t="s">
        <v>134</v>
      </c>
      <c r="E184" s="44">
        <v>75.45</v>
      </c>
      <c r="F184" s="39" t="s">
        <v>53</v>
      </c>
      <c r="G184" s="40">
        <v>5.29</v>
      </c>
      <c r="H184" s="40"/>
      <c r="I184" s="40">
        <v>22.13</v>
      </c>
      <c r="J184" s="40">
        <v>102.87</v>
      </c>
      <c r="K184" s="47" t="s">
        <v>161</v>
      </c>
      <c r="L184" s="48" t="s">
        <v>161</v>
      </c>
    </row>
    <row r="185" spans="1:12" ht="16.5" thickBot="1" thickTop="1">
      <c r="A185" s="103" t="s">
        <v>7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1:12" ht="16.5" thickBot="1" thickTop="1">
      <c r="A186" s="30" t="s">
        <v>6</v>
      </c>
      <c r="B186" s="31" t="s">
        <v>0</v>
      </c>
      <c r="C186" s="31" t="s">
        <v>1</v>
      </c>
      <c r="D186" s="31" t="s">
        <v>126</v>
      </c>
      <c r="E186" s="31" t="s">
        <v>127</v>
      </c>
      <c r="F186" s="32" t="s">
        <v>148</v>
      </c>
      <c r="G186" s="32" t="s">
        <v>149</v>
      </c>
      <c r="H186" s="32" t="s">
        <v>151</v>
      </c>
      <c r="I186" s="31" t="s">
        <v>128</v>
      </c>
      <c r="J186" s="33" t="s">
        <v>3</v>
      </c>
      <c r="K186" s="31" t="s">
        <v>4</v>
      </c>
      <c r="L186" s="31" t="s">
        <v>150</v>
      </c>
    </row>
    <row r="187" spans="1:12" ht="16.5" thickBot="1" thickTop="1">
      <c r="A187" s="45" t="s">
        <v>191</v>
      </c>
      <c r="B187" s="45" t="s">
        <v>152</v>
      </c>
      <c r="C187" s="45">
        <v>7</v>
      </c>
      <c r="D187" s="46" t="s">
        <v>11</v>
      </c>
      <c r="E187" s="44">
        <v>238.96</v>
      </c>
      <c r="F187" s="39" t="s">
        <v>20</v>
      </c>
      <c r="G187" s="40">
        <v>4.26</v>
      </c>
      <c r="H187" s="40"/>
      <c r="I187" s="40">
        <v>49.11</v>
      </c>
      <c r="J187" s="40">
        <v>292.33</v>
      </c>
      <c r="K187" s="47" t="s">
        <v>161</v>
      </c>
      <c r="L187" s="48" t="s">
        <v>161</v>
      </c>
    </row>
    <row r="188" spans="1:12" ht="16.5" thickBot="1" thickTop="1">
      <c r="A188" s="18" t="s">
        <v>192</v>
      </c>
      <c r="B188" s="18" t="s">
        <v>152</v>
      </c>
      <c r="C188" s="18"/>
      <c r="D188" s="23" t="s">
        <v>160</v>
      </c>
      <c r="E188" s="18">
        <v>220.12</v>
      </c>
      <c r="F188" s="15" t="s">
        <v>21</v>
      </c>
      <c r="G188" s="5">
        <v>4.26</v>
      </c>
      <c r="H188" s="5"/>
      <c r="I188" s="5">
        <v>37.76</v>
      </c>
      <c r="J188" s="5">
        <v>262.14</v>
      </c>
      <c r="K188" s="24">
        <v>1800</v>
      </c>
      <c r="L188" s="25">
        <f>K188*J188</f>
        <v>471852</v>
      </c>
    </row>
    <row r="189" spans="1:12" ht="16.5" thickBot="1" thickTop="1">
      <c r="A189" s="18"/>
      <c r="B189" s="18" t="s">
        <v>140</v>
      </c>
      <c r="C189" s="18">
        <v>7</v>
      </c>
      <c r="D189" s="18"/>
      <c r="E189" s="5">
        <v>75.51</v>
      </c>
      <c r="F189" s="18"/>
      <c r="G189" s="18"/>
      <c r="H189" s="18"/>
      <c r="I189" s="18"/>
      <c r="J189" s="18"/>
      <c r="K189" s="18"/>
      <c r="L189" s="28"/>
    </row>
    <row r="190" spans="1:12" ht="16.5" thickBot="1" thickTop="1">
      <c r="A190" s="18"/>
      <c r="B190" s="18" t="s">
        <v>141</v>
      </c>
      <c r="C190" s="18">
        <v>8</v>
      </c>
      <c r="D190" s="18"/>
      <c r="E190" s="5">
        <v>144.61</v>
      </c>
      <c r="F190" s="18"/>
      <c r="G190" s="18"/>
      <c r="H190" s="18"/>
      <c r="I190" s="18"/>
      <c r="J190" s="18"/>
      <c r="K190" s="18"/>
      <c r="L190" s="28"/>
    </row>
    <row r="191" spans="1:12" ht="16.5" thickBot="1" thickTop="1">
      <c r="A191" s="45" t="s">
        <v>193</v>
      </c>
      <c r="B191" s="45" t="s">
        <v>152</v>
      </c>
      <c r="C191" s="45"/>
      <c r="D191" s="46" t="s">
        <v>133</v>
      </c>
      <c r="E191" s="45">
        <v>217.74</v>
      </c>
      <c r="F191" s="39" t="s">
        <v>45</v>
      </c>
      <c r="G191" s="40">
        <v>4.26</v>
      </c>
      <c r="H191" s="40"/>
      <c r="I191" s="40">
        <v>37.51</v>
      </c>
      <c r="J191" s="40">
        <v>259.51</v>
      </c>
      <c r="K191" s="48" t="s">
        <v>161</v>
      </c>
      <c r="L191" s="48" t="s">
        <v>161</v>
      </c>
    </row>
    <row r="192" spans="1:12" ht="16.5" thickBot="1" thickTop="1">
      <c r="A192" s="45"/>
      <c r="B192" s="45" t="s">
        <v>140</v>
      </c>
      <c r="C192" s="45">
        <v>7</v>
      </c>
      <c r="D192" s="45"/>
      <c r="E192" s="40">
        <v>75.51</v>
      </c>
      <c r="F192" s="45"/>
      <c r="G192" s="45"/>
      <c r="H192" s="45"/>
      <c r="I192" s="45"/>
      <c r="J192" s="45"/>
      <c r="K192" s="45"/>
      <c r="L192" s="92"/>
    </row>
    <row r="193" spans="1:12" ht="16.5" thickBot="1" thickTop="1">
      <c r="A193" s="45"/>
      <c r="B193" s="45" t="s">
        <v>141</v>
      </c>
      <c r="C193" s="45">
        <v>8</v>
      </c>
      <c r="D193" s="45"/>
      <c r="E193" s="40">
        <v>142.23</v>
      </c>
      <c r="F193" s="45"/>
      <c r="G193" s="45"/>
      <c r="H193" s="45"/>
      <c r="I193" s="45"/>
      <c r="J193" s="45"/>
      <c r="K193" s="45"/>
      <c r="L193" s="92"/>
    </row>
    <row r="194" spans="1:12" ht="16.5" thickBot="1" thickTop="1">
      <c r="A194" s="18" t="s">
        <v>194</v>
      </c>
      <c r="B194" s="18" t="s">
        <v>152</v>
      </c>
      <c r="C194" s="18">
        <v>7</v>
      </c>
      <c r="D194" s="23" t="s">
        <v>133</v>
      </c>
      <c r="E194" s="29">
        <v>238.96</v>
      </c>
      <c r="F194" s="15" t="s">
        <v>46</v>
      </c>
      <c r="G194" s="5">
        <v>4.26</v>
      </c>
      <c r="H194" s="5"/>
      <c r="I194" s="5">
        <v>50.8</v>
      </c>
      <c r="J194" s="5">
        <v>294.02</v>
      </c>
      <c r="K194" s="24">
        <v>2000</v>
      </c>
      <c r="L194" s="25">
        <f>K194*J194</f>
        <v>588040</v>
      </c>
    </row>
    <row r="195" ht="15.75" thickTop="1"/>
    <row r="196" ht="15">
      <c r="B196" s="1"/>
    </row>
    <row r="197" spans="2:8" ht="15">
      <c r="B197" s="1"/>
      <c r="C197" s="1"/>
      <c r="D197" s="1"/>
      <c r="E197" s="1"/>
      <c r="F197" s="1"/>
      <c r="G197" s="1"/>
      <c r="H197" s="1"/>
    </row>
    <row r="198" spans="2:8" ht="15">
      <c r="B198" s="2"/>
      <c r="C198" s="2"/>
      <c r="D198" s="2"/>
      <c r="E198" s="2"/>
      <c r="F198" s="2"/>
      <c r="G198" s="2"/>
      <c r="H198" s="2"/>
    </row>
  </sheetData>
  <sheetProtection/>
  <mergeCells count="9">
    <mergeCell ref="A1:L1"/>
    <mergeCell ref="A3:L3"/>
    <mergeCell ref="A165:L165"/>
    <mergeCell ref="A185:L185"/>
    <mergeCell ref="A89:L89"/>
    <mergeCell ref="A63:L63"/>
    <mergeCell ref="A37:L37"/>
    <mergeCell ref="A115:L115"/>
    <mergeCell ref="A141:L1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2013-02-18T12:47:02Z</dcterms:modified>
  <cp:category/>
  <cp:version/>
  <cp:contentType/>
  <cp:contentStatus/>
</cp:coreProperties>
</file>