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<sst xmlns="http://schemas.openxmlformats.org/spreadsheetml/2006/main" count="133" uniqueCount="39">
  <si>
    <t xml:space="preserve">СТРОЕНИЕ 1 - АКТ 16!   </t>
  </si>
  <si>
    <t>MOJITO CLUB</t>
  </si>
  <si>
    <t xml:space="preserve">ПАНОРАМНЫЕ ВИДЫ НА МОРЕ!    </t>
  </si>
  <si>
    <t>Holiday Residence</t>
  </si>
  <si>
    <t>Комплекс апартаментов "Мохито Клуб"</t>
  </si>
  <si>
    <t>Строение 1 (сдано в эксплуатацию, АКТ 16)</t>
  </si>
  <si>
    <t>Этаж</t>
  </si>
  <si>
    <t>№</t>
  </si>
  <si>
    <t>Статус</t>
  </si>
  <si>
    <t>Вид</t>
  </si>
  <si>
    <t>Примечание</t>
  </si>
  <si>
    <t>Общая площадь,</t>
  </si>
  <si>
    <t>Цена</t>
  </si>
  <si>
    <t>кв. м</t>
  </si>
  <si>
    <t>Свободен</t>
  </si>
  <si>
    <t>На море</t>
  </si>
  <si>
    <t>Студия</t>
  </si>
  <si>
    <t>Продан</t>
  </si>
  <si>
    <t>Апартамент с 1 спальней</t>
  </si>
  <si>
    <t>-</t>
  </si>
  <si>
    <t>На море, двор</t>
  </si>
  <si>
    <t>Панорамный на море</t>
  </si>
  <si>
    <t>Акция действует до 15 февраля 2013 г.</t>
  </si>
  <si>
    <t>Все цены включают НДС 20%</t>
  </si>
  <si>
    <t>*</t>
  </si>
  <si>
    <t>Стоимость апартамента с финишной отделкой "под ключ".</t>
  </si>
  <si>
    <t>**</t>
  </si>
  <si>
    <t>Возможна беспроцентная рассрочка со сроком погашения до 31 мая 2012 года при оплате апартаментов в строении 1.
Первоначальный платёж не менее 30% стоимости апартамента.</t>
  </si>
  <si>
    <t>На море, горы</t>
  </si>
  <si>
    <t>Резерв</t>
  </si>
  <si>
    <t>На горы</t>
  </si>
  <si>
    <t>Возможна беспроцентная рассрочка при оплате апартаментов в строениях 2 и 3:</t>
  </si>
  <si>
    <t xml:space="preserve">€ 2 000 - резервирование апартамента
30% в течение 3-х недель после резервирования (с учётом резервационного взноса)
30% после получения АКТа 14
30% после получения АКТа 15
10% при оформлении в собственность после получения АКТа 16
</t>
  </si>
  <si>
    <t>Строение 2 (завершение строительства - весна 2013 года)</t>
  </si>
  <si>
    <t>30% - в течение трех недель после резервирования (с учётом резервационного взноса)</t>
  </si>
  <si>
    <t>30% - после получения Акта-14</t>
  </si>
  <si>
    <t>30% - после получения Акта-15</t>
  </si>
  <si>
    <t>10% - при оформлении в собственность после получения Акта-16</t>
  </si>
  <si>
    <t>Строение 3 (завершение строительства - лето 2013 года)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</si>
</sst>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[$€-2]\ * #,##0_-;\-[$€-2]\ * #,##0_-;_-[$€-2]\ * \-_-;_-@_-"/>
    <numFmt numFmtId="165" formatCode="_-[$€-2]\ * #,##0_-;\-[$€-2]\ * #,##0_-;_-[$€-2]\ * &quot;-&quot;??_-;_-@_-"/>
    <numFmt numFmtId="166" formatCode="_-[$€-2]\ * #,##0.00_-;\-[$€-2]\ * #,##0.00_-;_-[$€-2]\ 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3"/>
      <name val="Calibri"/>
      <family val="2"/>
    </font>
    <font>
      <b/>
      <sz val="20"/>
      <color indexed="50"/>
      <name val="Calibri"/>
      <family val="2"/>
    </font>
    <font>
      <sz val="16"/>
      <color indexed="50"/>
      <name val="Calibri"/>
      <family val="2"/>
    </font>
    <font>
      <b/>
      <sz val="24"/>
      <color indexed="50"/>
      <name val="Calibri"/>
      <family val="2"/>
    </font>
    <font>
      <b/>
      <sz val="28"/>
      <color indexed="13"/>
      <name val="Calibri"/>
      <family val="2"/>
    </font>
    <font>
      <b/>
      <sz val="9"/>
      <color indexed="50"/>
      <name val="Calibri"/>
      <family val="2"/>
    </font>
    <font>
      <b/>
      <sz val="10"/>
      <color indexed="57"/>
      <name val="Calibri"/>
      <family val="2"/>
    </font>
    <font>
      <b/>
      <i/>
      <sz val="9"/>
      <color indexed="10"/>
      <name val="Calibri"/>
      <family val="2"/>
    </font>
    <font>
      <b/>
      <sz val="10"/>
      <color indexed="50"/>
      <name val="Calibri"/>
      <family val="2"/>
    </font>
    <font>
      <b/>
      <i/>
      <sz val="9"/>
      <color indexed="5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B8DB39"/>
      <name val="Calibri"/>
      <family val="2"/>
    </font>
    <font>
      <b/>
      <sz val="28"/>
      <color rgb="FF9CDA2B"/>
      <name val="Calibri"/>
      <family val="2"/>
    </font>
    <font>
      <b/>
      <sz val="9"/>
      <color rgb="FF66911F"/>
      <name val="Calibri"/>
      <family val="2"/>
    </font>
    <font>
      <b/>
      <sz val="10"/>
      <color rgb="FF69A12B"/>
      <name val="Calibri"/>
      <family val="2"/>
    </font>
    <font>
      <b/>
      <i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rgb="FF76AF2B"/>
      <name val="Calibri"/>
      <family val="2"/>
    </font>
    <font>
      <b/>
      <i/>
      <sz val="9"/>
      <color rgb="FFFFC000"/>
      <name val="Calibri"/>
      <family val="2"/>
    </font>
    <font>
      <b/>
      <sz val="20"/>
      <color rgb="FF76AF2B"/>
      <name val="Calibri"/>
      <family val="2"/>
    </font>
    <font>
      <b/>
      <sz val="24"/>
      <color rgb="FF76AF2B"/>
      <name val="Calibri"/>
      <family val="2"/>
    </font>
    <font>
      <sz val="16"/>
      <color rgb="FF76AF2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8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59" fillId="0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/>
    </xf>
    <xf numFmtId="164" fontId="61" fillId="0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164" fontId="63" fillId="0" borderId="22" xfId="0" applyNumberFormat="1" applyFont="1" applyFill="1" applyBorder="1" applyAlignment="1">
      <alignment horizontal="center" vertical="center"/>
    </xf>
    <xf numFmtId="164" fontId="61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49" fontId="62" fillId="0" borderId="23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164" fontId="63" fillId="0" borderId="25" xfId="0" applyNumberFormat="1" applyFont="1" applyFill="1" applyBorder="1" applyAlignment="1">
      <alignment horizontal="center" vertical="center"/>
    </xf>
    <xf numFmtId="164" fontId="61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49" fontId="62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/>
    </xf>
    <xf numFmtId="164" fontId="63" fillId="0" borderId="29" xfId="0" applyNumberFormat="1" applyFont="1" applyFill="1" applyBorder="1" applyAlignment="1">
      <alignment horizontal="center" vertical="center"/>
    </xf>
    <xf numFmtId="164" fontId="61" fillId="0" borderId="29" xfId="0" applyNumberFormat="1" applyFont="1" applyFill="1" applyBorder="1" applyAlignment="1">
      <alignment horizontal="center" vertical="center"/>
    </xf>
    <xf numFmtId="49" fontId="60" fillId="0" borderId="23" xfId="0" applyNumberFormat="1" applyFont="1" applyFill="1" applyBorder="1" applyAlignment="1">
      <alignment horizontal="center" vertical="center"/>
    </xf>
    <xf numFmtId="49" fontId="60" fillId="0" borderId="20" xfId="0" applyNumberFormat="1" applyFont="1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64" fontId="61" fillId="0" borderId="31" xfId="0" applyNumberFormat="1" applyFont="1" applyFill="1" applyBorder="1" applyAlignment="1">
      <alignment horizontal="center" vertical="center"/>
    </xf>
    <xf numFmtId="14" fontId="11" fillId="0" borderId="32" xfId="0" applyNumberFormat="1" applyFont="1" applyFill="1" applyBorder="1" applyAlignment="1">
      <alignment vertical="center"/>
    </xf>
    <xf numFmtId="14" fontId="11" fillId="0" borderId="33" xfId="0" applyNumberFormat="1" applyFont="1" applyFill="1" applyBorder="1" applyAlignment="1">
      <alignment vertical="center"/>
    </xf>
    <xf numFmtId="14" fontId="11" fillId="0" borderId="34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4" fontId="13" fillId="33" borderId="35" xfId="0" applyNumberFormat="1" applyFont="1" applyFill="1" applyBorder="1" applyAlignment="1">
      <alignment horizontal="right" vertical="center" wrapText="1"/>
    </xf>
    <xf numFmtId="14" fontId="13" fillId="33" borderId="0" xfId="0" applyNumberFormat="1" applyFont="1" applyFill="1" applyBorder="1" applyAlignment="1">
      <alignment horizontal="right" vertical="center" wrapText="1"/>
    </xf>
    <xf numFmtId="14" fontId="13" fillId="33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14" fontId="64" fillId="0" borderId="0" xfId="0" applyNumberFormat="1" applyFont="1" applyFill="1" applyBorder="1" applyAlignment="1">
      <alignment horizontal="right" vertical="center"/>
    </xf>
    <xf numFmtId="164" fontId="63" fillId="0" borderId="1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65" fillId="0" borderId="23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164" fontId="8" fillId="34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14" fontId="11" fillId="0" borderId="32" xfId="0" applyNumberFormat="1" applyFont="1" applyFill="1" applyBorder="1" applyAlignment="1">
      <alignment horizontal="center" vertical="center"/>
    </xf>
    <xf numFmtId="14" fontId="11" fillId="0" borderId="33" xfId="0" applyNumberFormat="1" applyFont="1" applyFill="1" applyBorder="1" applyAlignment="1">
      <alignment horizontal="center" vertical="center"/>
    </xf>
    <xf numFmtId="14" fontId="14" fillId="33" borderId="35" xfId="0" applyNumberFormat="1" applyFont="1" applyFill="1" applyBorder="1" applyAlignment="1">
      <alignment horizontal="left" vertical="center" wrapText="1"/>
    </xf>
    <xf numFmtId="14" fontId="14" fillId="33" borderId="0" xfId="0" applyNumberFormat="1" applyFont="1" applyFill="1" applyBorder="1" applyAlignment="1">
      <alignment horizontal="left"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4" fontId="66" fillId="0" borderId="0" xfId="0" applyNumberFormat="1" applyFont="1" applyFill="1" applyBorder="1" applyAlignment="1">
      <alignment horizontal="right" vertical="center"/>
    </xf>
    <xf numFmtId="14" fontId="67" fillId="0" borderId="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/>
    </xf>
    <xf numFmtId="14" fontId="68" fillId="0" borderId="0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164" fontId="63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1"/>
  <sheetViews>
    <sheetView tabSelected="1" zoomScale="120" zoomScaleNormal="120" zoomScalePageLayoutView="0" workbookViewId="0" topLeftCell="A16">
      <selection activeCell="G96" sqref="G96"/>
    </sheetView>
  </sheetViews>
  <sheetFormatPr defaultColWidth="9.140625" defaultRowHeight="15"/>
  <cols>
    <col min="1" max="2" width="9.140625" style="7" customWidth="1"/>
    <col min="3" max="3" width="9.140625" style="73" customWidth="1"/>
    <col min="4" max="4" width="18.7109375" style="74" customWidth="1"/>
    <col min="5" max="5" width="16.8515625" style="74" customWidth="1"/>
    <col min="6" max="6" width="9.140625" style="75" customWidth="1"/>
    <col min="7" max="7" width="13.8515625" style="76" customWidth="1"/>
    <col min="8" max="16384" width="9.140625" style="7" customWidth="1"/>
  </cols>
  <sheetData>
    <row r="1" spans="1:7" s="2" customFormat="1" ht="26.25">
      <c r="A1" s="99" t="s">
        <v>0</v>
      </c>
      <c r="B1" s="99"/>
      <c r="C1" s="99"/>
      <c r="D1" s="99"/>
      <c r="E1" s="99"/>
      <c r="F1" s="99"/>
      <c r="G1" s="99"/>
    </row>
    <row r="2" spans="1:7" s="4" customFormat="1" ht="31.5">
      <c r="A2" s="94" t="s">
        <v>1</v>
      </c>
      <c r="B2" s="94"/>
      <c r="C2" s="94"/>
      <c r="D2" s="94"/>
      <c r="E2" s="94"/>
      <c r="F2" s="94"/>
      <c r="G2" s="94"/>
    </row>
    <row r="3" spans="1:7" s="2" customFormat="1" ht="21">
      <c r="A3" s="100" t="s">
        <v>2</v>
      </c>
      <c r="B3" s="100"/>
      <c r="C3" s="100"/>
      <c r="D3" s="100"/>
      <c r="E3" s="100"/>
      <c r="F3" s="100"/>
      <c r="G3" s="100"/>
    </row>
    <row r="4" spans="1:7" s="2" customFormat="1" ht="23.25">
      <c r="A4" s="84" t="s">
        <v>3</v>
      </c>
      <c r="B4" s="84"/>
      <c r="C4" s="84"/>
      <c r="D4" s="84"/>
      <c r="E4" s="84"/>
      <c r="F4" s="84"/>
      <c r="G4" s="84"/>
    </row>
    <row r="5" spans="1:7" s="2" customFormat="1" ht="14.25" customHeight="1">
      <c r="A5" s="3"/>
      <c r="B5" s="3"/>
      <c r="C5" s="3"/>
      <c r="D5" s="5"/>
      <c r="E5" s="5"/>
      <c r="F5" s="3"/>
      <c r="G5" s="3"/>
    </row>
    <row r="6" spans="1:7" ht="12.75">
      <c r="A6" s="85" t="s">
        <v>4</v>
      </c>
      <c r="B6" s="85"/>
      <c r="C6" s="85"/>
      <c r="D6" s="85"/>
      <c r="E6" s="85"/>
      <c r="F6" s="85"/>
      <c r="G6" s="85"/>
    </row>
    <row r="7" spans="1:7" ht="12.75">
      <c r="A7" s="86" t="s">
        <v>5</v>
      </c>
      <c r="B7" s="86"/>
      <c r="C7" s="86"/>
      <c r="D7" s="86"/>
      <c r="E7" s="86"/>
      <c r="F7" s="86"/>
      <c r="G7" s="86"/>
    </row>
    <row r="8" spans="3:7" s="6" customFormat="1" ht="13.5" thickBot="1">
      <c r="C8" s="8"/>
      <c r="D8" s="9"/>
      <c r="E8" s="9"/>
      <c r="F8" s="10"/>
      <c r="G8" s="11"/>
    </row>
    <row r="9" spans="1:38" s="16" customFormat="1" ht="24.75" customHeight="1" thickTop="1">
      <c r="A9" s="87" t="s">
        <v>6</v>
      </c>
      <c r="B9" s="96" t="s">
        <v>7</v>
      </c>
      <c r="C9" s="96" t="s">
        <v>8</v>
      </c>
      <c r="D9" s="96" t="s">
        <v>9</v>
      </c>
      <c r="E9" s="96" t="s">
        <v>10</v>
      </c>
      <c r="F9" s="12" t="s">
        <v>11</v>
      </c>
      <c r="G9" s="91" t="s">
        <v>12</v>
      </c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</row>
    <row r="10" spans="1:38" s="19" customFormat="1" ht="13.5" thickBot="1">
      <c r="A10" s="95"/>
      <c r="B10" s="97"/>
      <c r="C10" s="97"/>
      <c r="D10" s="97"/>
      <c r="E10" s="97"/>
      <c r="F10" s="17" t="s">
        <v>13</v>
      </c>
      <c r="G10" s="92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8"/>
    </row>
    <row r="11" spans="1:37" s="2" customFormat="1" ht="12.75">
      <c r="A11" s="82">
        <v>1</v>
      </c>
      <c r="B11" s="20">
        <v>111</v>
      </c>
      <c r="C11" s="21" t="s">
        <v>14</v>
      </c>
      <c r="D11" s="22" t="s">
        <v>15</v>
      </c>
      <c r="E11" s="23" t="s">
        <v>16</v>
      </c>
      <c r="F11" s="24">
        <v>40</v>
      </c>
      <c r="G11" s="25">
        <v>35000</v>
      </c>
      <c r="H11" s="6"/>
      <c r="I11" s="6"/>
      <c r="J11" s="26"/>
      <c r="K11" s="26"/>
      <c r="L11" s="26"/>
      <c r="M11" s="26"/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2" customFormat="1" ht="25.5" customHeight="1">
      <c r="A12" s="82"/>
      <c r="B12" s="28">
        <f>B11+1</f>
        <v>112</v>
      </c>
      <c r="C12" s="29" t="s">
        <v>17</v>
      </c>
      <c r="D12" s="30" t="str">
        <f>D11</f>
        <v>На море</v>
      </c>
      <c r="E12" s="31" t="s">
        <v>18</v>
      </c>
      <c r="F12" s="32">
        <v>52.31</v>
      </c>
      <c r="G12" s="33"/>
      <c r="H12" s="6"/>
      <c r="I12" s="6"/>
      <c r="J12" s="26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2" customFormat="1" ht="24.75" customHeight="1">
      <c r="A13" s="82"/>
      <c r="B13" s="28">
        <f>B12+1</f>
        <v>113</v>
      </c>
      <c r="C13" s="29" t="s">
        <v>17</v>
      </c>
      <c r="D13" s="30" t="str">
        <f>D12</f>
        <v>На море</v>
      </c>
      <c r="E13" s="31" t="str">
        <f>E12</f>
        <v>Апартамент с 1 спальней</v>
      </c>
      <c r="F13" s="32">
        <v>55.53</v>
      </c>
      <c r="G13" s="33"/>
      <c r="H13" s="6"/>
      <c r="I13" s="6"/>
      <c r="J13" s="26"/>
      <c r="K13" s="26"/>
      <c r="L13" s="26"/>
      <c r="M13" s="26"/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16" s="2" customFormat="1" ht="12.75">
      <c r="A14" s="83"/>
      <c r="B14" s="35">
        <f>B13+1</f>
        <v>114</v>
      </c>
      <c r="C14" s="36" t="s">
        <v>17</v>
      </c>
      <c r="D14" s="37" t="s">
        <v>20</v>
      </c>
      <c r="E14" s="38" t="str">
        <f>E11</f>
        <v>Студия</v>
      </c>
      <c r="F14" s="39">
        <v>43.28</v>
      </c>
      <c r="G14" s="40"/>
      <c r="H14" s="6"/>
      <c r="I14" s="6"/>
      <c r="J14" s="6"/>
      <c r="K14" s="6"/>
      <c r="L14" s="6"/>
      <c r="M14" s="6"/>
      <c r="N14" s="6"/>
      <c r="O14" s="6"/>
      <c r="P14" s="6"/>
    </row>
    <row r="15" spans="1:16" s="2" customFormat="1" ht="12.75">
      <c r="A15" s="82">
        <v>2</v>
      </c>
      <c r="B15" s="42">
        <v>121</v>
      </c>
      <c r="C15" s="43" t="s">
        <v>17</v>
      </c>
      <c r="D15" s="44" t="s">
        <v>21</v>
      </c>
      <c r="E15" s="44" t="str">
        <f>$E$11</f>
        <v>Студия</v>
      </c>
      <c r="F15" s="45">
        <v>34.85</v>
      </c>
      <c r="G15" s="46"/>
      <c r="H15" s="6"/>
      <c r="I15" s="6"/>
      <c r="J15" s="6"/>
      <c r="K15" s="6"/>
      <c r="L15" s="6"/>
      <c r="M15" s="6"/>
      <c r="N15" s="6"/>
      <c r="O15" s="6"/>
      <c r="P15" s="6"/>
    </row>
    <row r="16" spans="1:16" s="2" customFormat="1" ht="12.75">
      <c r="A16" s="82"/>
      <c r="B16" s="28">
        <f>B15+1</f>
        <v>122</v>
      </c>
      <c r="C16" s="29" t="s">
        <v>17</v>
      </c>
      <c r="D16" s="31" t="str">
        <f>D15</f>
        <v>Панорамный на море</v>
      </c>
      <c r="E16" s="31" t="str">
        <f>E15</f>
        <v>Студия</v>
      </c>
      <c r="F16" s="32">
        <v>39.81</v>
      </c>
      <c r="G16" s="33"/>
      <c r="H16" s="6"/>
      <c r="I16" s="6"/>
      <c r="J16" s="6"/>
      <c r="K16" s="6"/>
      <c r="L16" s="6"/>
      <c r="M16" s="6"/>
      <c r="N16" s="6"/>
      <c r="O16" s="6"/>
      <c r="P16" s="6"/>
    </row>
    <row r="17" spans="1:16" s="2" customFormat="1" ht="12.75">
      <c r="A17" s="82"/>
      <c r="B17" s="28">
        <f>B16+1</f>
        <v>123</v>
      </c>
      <c r="C17" s="29" t="s">
        <v>17</v>
      </c>
      <c r="D17" s="31" t="str">
        <f>D16</f>
        <v>Панорамный на море</v>
      </c>
      <c r="E17" s="31" t="str">
        <f>E16</f>
        <v>Студия</v>
      </c>
      <c r="F17" s="32">
        <v>35.12</v>
      </c>
      <c r="G17" s="33"/>
      <c r="H17" s="6"/>
      <c r="I17" s="6"/>
      <c r="J17" s="6"/>
      <c r="K17" s="6"/>
      <c r="L17" s="6"/>
      <c r="M17" s="6"/>
      <c r="N17" s="6"/>
      <c r="O17" s="6"/>
      <c r="P17" s="6"/>
    </row>
    <row r="18" spans="1:16" s="2" customFormat="1" ht="22.5">
      <c r="A18" s="82"/>
      <c r="B18" s="28">
        <f>B17+1</f>
        <v>124</v>
      </c>
      <c r="C18" s="29" t="s">
        <v>17</v>
      </c>
      <c r="D18" s="31" t="str">
        <f>D17</f>
        <v>Панорамный на море</v>
      </c>
      <c r="E18" s="31" t="str">
        <f>E13</f>
        <v>Апартамент с 1 спальней</v>
      </c>
      <c r="F18" s="32">
        <v>50.24</v>
      </c>
      <c r="G18" s="33"/>
      <c r="H18" s="6"/>
      <c r="I18" s="6"/>
      <c r="J18" s="6"/>
      <c r="K18" s="6"/>
      <c r="L18" s="6"/>
      <c r="M18" s="6"/>
      <c r="N18" s="6"/>
      <c r="O18" s="6"/>
      <c r="P18" s="6"/>
    </row>
    <row r="19" spans="1:16" s="2" customFormat="1" ht="12.75">
      <c r="A19" s="82"/>
      <c r="B19" s="28">
        <f>B18+1</f>
        <v>125</v>
      </c>
      <c r="C19" s="29" t="s">
        <v>17</v>
      </c>
      <c r="D19" s="31" t="str">
        <f>D18</f>
        <v>Панорамный на море</v>
      </c>
      <c r="E19" s="31" t="str">
        <f>E17</f>
        <v>Студия</v>
      </c>
      <c r="F19" s="32">
        <v>40.15</v>
      </c>
      <c r="G19" s="33"/>
      <c r="H19" s="6"/>
      <c r="I19" s="6"/>
      <c r="J19" s="6"/>
      <c r="K19" s="6"/>
      <c r="L19" s="6"/>
      <c r="M19" s="6"/>
      <c r="N19" s="6"/>
      <c r="O19" s="6"/>
      <c r="P19" s="6"/>
    </row>
    <row r="20" spans="1:16" s="2" customFormat="1" ht="12.75">
      <c r="A20" s="83"/>
      <c r="B20" s="35">
        <f>B19+1</f>
        <v>126</v>
      </c>
      <c r="C20" s="48" t="s">
        <v>14</v>
      </c>
      <c r="D20" s="37" t="str">
        <f>D14</f>
        <v>На море, двор</v>
      </c>
      <c r="E20" s="38" t="str">
        <f>E19</f>
        <v>Студия</v>
      </c>
      <c r="F20" s="39">
        <v>39.8</v>
      </c>
      <c r="G20" s="41">
        <v>32000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2" customFormat="1" ht="12.75">
      <c r="A21" s="82">
        <v>3</v>
      </c>
      <c r="B21" s="42">
        <v>131</v>
      </c>
      <c r="C21" s="43" t="s">
        <v>17</v>
      </c>
      <c r="D21" s="44" t="str">
        <f>D15</f>
        <v>Панорамный на море</v>
      </c>
      <c r="E21" s="44" t="str">
        <f>E20</f>
        <v>Студия</v>
      </c>
      <c r="F21" s="45">
        <f>F15</f>
        <v>34.85</v>
      </c>
      <c r="G21" s="46"/>
      <c r="H21" s="6"/>
      <c r="I21" s="6"/>
      <c r="J21" s="6"/>
      <c r="K21" s="6"/>
      <c r="L21" s="6"/>
      <c r="M21" s="6"/>
      <c r="N21" s="6"/>
      <c r="O21" s="6"/>
      <c r="P21" s="6"/>
    </row>
    <row r="22" spans="1:16" s="2" customFormat="1" ht="12.75">
      <c r="A22" s="82"/>
      <c r="B22" s="28">
        <f>B21+1</f>
        <v>132</v>
      </c>
      <c r="C22" s="49" t="s">
        <v>14</v>
      </c>
      <c r="D22" s="31" t="str">
        <f>D21</f>
        <v>Панорамный на море</v>
      </c>
      <c r="E22" s="31" t="str">
        <f>E21</f>
        <v>Студия</v>
      </c>
      <c r="F22" s="32">
        <v>39.81</v>
      </c>
      <c r="G22" s="34">
        <v>37000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2" customFormat="1" ht="12.75">
      <c r="A23" s="82"/>
      <c r="B23" s="28">
        <f>B22+1</f>
        <v>133</v>
      </c>
      <c r="C23" s="29" t="s">
        <v>17</v>
      </c>
      <c r="D23" s="31" t="str">
        <f>D22</f>
        <v>Панорамный на море</v>
      </c>
      <c r="E23" s="31" t="str">
        <f>E22</f>
        <v>Студия</v>
      </c>
      <c r="F23" s="32">
        <v>35.12</v>
      </c>
      <c r="G23" s="33"/>
      <c r="H23" s="6"/>
      <c r="I23" s="6"/>
      <c r="J23" s="6"/>
      <c r="K23" s="6"/>
      <c r="L23" s="6"/>
      <c r="M23" s="6"/>
      <c r="N23" s="6"/>
      <c r="O23" s="6"/>
      <c r="P23" s="6"/>
    </row>
    <row r="24" spans="1:16" s="2" customFormat="1" ht="22.5">
      <c r="A24" s="82"/>
      <c r="B24" s="28">
        <f>B23+1</f>
        <v>134</v>
      </c>
      <c r="C24" s="29" t="s">
        <v>17</v>
      </c>
      <c r="D24" s="31" t="str">
        <f>D23</f>
        <v>Панорамный на море</v>
      </c>
      <c r="E24" s="31" t="str">
        <f>E18</f>
        <v>Апартамент с 1 спальней</v>
      </c>
      <c r="F24" s="32">
        <v>50.24</v>
      </c>
      <c r="G24" s="33"/>
      <c r="H24" s="6"/>
      <c r="I24" s="6"/>
      <c r="J24" s="6"/>
      <c r="K24" s="6"/>
      <c r="L24" s="6"/>
      <c r="M24" s="6"/>
      <c r="N24" s="6"/>
      <c r="O24" s="6"/>
      <c r="P24" s="6"/>
    </row>
    <row r="25" spans="1:16" s="2" customFormat="1" ht="12.75">
      <c r="A25" s="82"/>
      <c r="B25" s="28">
        <f>B24+1</f>
        <v>135</v>
      </c>
      <c r="C25" s="29" t="s">
        <v>17</v>
      </c>
      <c r="D25" s="31" t="str">
        <f>D24</f>
        <v>Панорамный на море</v>
      </c>
      <c r="E25" s="31" t="str">
        <f>E23</f>
        <v>Студия</v>
      </c>
      <c r="F25" s="32">
        <v>40.15</v>
      </c>
      <c r="G25" s="33"/>
      <c r="H25" s="6"/>
      <c r="I25" s="6"/>
      <c r="J25" s="6"/>
      <c r="K25" s="6"/>
      <c r="L25" s="6"/>
      <c r="M25" s="6"/>
      <c r="N25" s="6"/>
      <c r="O25" s="6"/>
      <c r="P25" s="6"/>
    </row>
    <row r="26" spans="1:16" s="2" customFormat="1" ht="12.75">
      <c r="A26" s="83"/>
      <c r="B26" s="35">
        <f>B25+1</f>
        <v>136</v>
      </c>
      <c r="C26" s="36" t="s">
        <v>17</v>
      </c>
      <c r="D26" s="37" t="str">
        <f>D20</f>
        <v>На море, двор</v>
      </c>
      <c r="E26" s="38" t="str">
        <f>E25</f>
        <v>Студия</v>
      </c>
      <c r="F26" s="39">
        <f>F20</f>
        <v>39.8</v>
      </c>
      <c r="G26" s="40"/>
      <c r="H26" s="6"/>
      <c r="I26" s="6"/>
      <c r="J26" s="6"/>
      <c r="K26" s="6"/>
      <c r="L26" s="6"/>
      <c r="M26" s="6"/>
      <c r="N26" s="6"/>
      <c r="O26" s="6"/>
      <c r="P26" s="6"/>
    </row>
    <row r="27" spans="1:16" s="2" customFormat="1" ht="12.75">
      <c r="A27" s="82">
        <v>4</v>
      </c>
      <c r="B27" s="42">
        <v>141</v>
      </c>
      <c r="C27" s="29" t="s">
        <v>17</v>
      </c>
      <c r="D27" s="44" t="str">
        <f>D21</f>
        <v>Панорамный на море</v>
      </c>
      <c r="E27" s="44" t="str">
        <f>E26</f>
        <v>Студия</v>
      </c>
      <c r="F27" s="45">
        <v>44.43</v>
      </c>
      <c r="G27" s="46"/>
      <c r="H27" s="6"/>
      <c r="I27" s="6"/>
      <c r="J27" s="6"/>
      <c r="K27" s="6"/>
      <c r="L27" s="6"/>
      <c r="M27" s="6"/>
      <c r="N27" s="6"/>
      <c r="O27" s="6"/>
      <c r="P27" s="6"/>
    </row>
    <row r="28" spans="1:16" s="2" customFormat="1" ht="22.5">
      <c r="A28" s="82"/>
      <c r="B28" s="28">
        <f>B27+1</f>
        <v>142</v>
      </c>
      <c r="C28" s="29" t="s">
        <v>17</v>
      </c>
      <c r="D28" s="31" t="str">
        <f>D27</f>
        <v>Панорамный на море</v>
      </c>
      <c r="E28" s="31" t="str">
        <f>E12</f>
        <v>Апартамент с 1 спальней</v>
      </c>
      <c r="F28" s="32">
        <v>65.9</v>
      </c>
      <c r="G28" s="33"/>
      <c r="H28" s="6"/>
      <c r="I28" s="6"/>
      <c r="J28" s="6"/>
      <c r="K28" s="6"/>
      <c r="L28" s="6"/>
      <c r="M28" s="6"/>
      <c r="N28" s="6"/>
      <c r="O28" s="6"/>
      <c r="P28" s="6"/>
    </row>
    <row r="29" spans="1:16" s="2" customFormat="1" ht="22.5">
      <c r="A29" s="82"/>
      <c r="B29" s="28">
        <f>B28+1</f>
        <v>143</v>
      </c>
      <c r="C29" s="29" t="s">
        <v>17</v>
      </c>
      <c r="D29" s="31" t="str">
        <f>D28</f>
        <v>Панорамный на море</v>
      </c>
      <c r="E29" s="31" t="str">
        <f>E28</f>
        <v>Апартамент с 1 спальней</v>
      </c>
      <c r="F29" s="32">
        <v>49.52</v>
      </c>
      <c r="G29" s="33"/>
      <c r="H29" s="6"/>
      <c r="I29" s="6"/>
      <c r="J29" s="6"/>
      <c r="K29" s="6"/>
      <c r="L29" s="6"/>
      <c r="M29" s="6"/>
      <c r="N29" s="6"/>
      <c r="O29" s="6"/>
      <c r="P29" s="6"/>
    </row>
    <row r="30" spans="1:16" s="2" customFormat="1" ht="12.75">
      <c r="A30" s="82"/>
      <c r="B30" s="28">
        <f>B29+1</f>
        <v>144</v>
      </c>
      <c r="C30" s="29" t="s">
        <v>17</v>
      </c>
      <c r="D30" s="31" t="str">
        <f>D29</f>
        <v>Панорамный на море</v>
      </c>
      <c r="E30" s="31" t="str">
        <f>E27</f>
        <v>Студия</v>
      </c>
      <c r="F30" s="32">
        <v>39.56</v>
      </c>
      <c r="G30" s="34"/>
      <c r="H30" s="6"/>
      <c r="I30" s="6"/>
      <c r="J30" s="6"/>
      <c r="K30" s="6"/>
      <c r="L30" s="6"/>
      <c r="M30" s="6"/>
      <c r="N30" s="6"/>
      <c r="O30" s="6"/>
      <c r="P30" s="6"/>
    </row>
    <row r="31" spans="1:16" s="2" customFormat="1" ht="12.75">
      <c r="A31" s="83"/>
      <c r="B31" s="35">
        <f>B30+1</f>
        <v>145</v>
      </c>
      <c r="C31" s="48" t="s">
        <v>14</v>
      </c>
      <c r="D31" s="37" t="str">
        <f>D26</f>
        <v>На море, двор</v>
      </c>
      <c r="E31" s="38" t="str">
        <f>E30</f>
        <v>Студия</v>
      </c>
      <c r="F31" s="39">
        <v>34.72</v>
      </c>
      <c r="G31" s="41">
        <v>42000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s="2" customFormat="1" ht="22.5">
      <c r="A32" s="82">
        <v>5</v>
      </c>
      <c r="B32" s="42">
        <v>151</v>
      </c>
      <c r="C32" s="29" t="s">
        <v>17</v>
      </c>
      <c r="D32" s="44" t="str">
        <f>D27</f>
        <v>Панорамный на море</v>
      </c>
      <c r="E32" s="44" t="str">
        <f>E12</f>
        <v>Апартамент с 1 спальней</v>
      </c>
      <c r="F32" s="45">
        <v>54.06</v>
      </c>
      <c r="G32" s="47"/>
      <c r="H32" s="6"/>
      <c r="I32" s="6"/>
      <c r="J32" s="6"/>
      <c r="K32" s="6"/>
      <c r="L32" s="6"/>
      <c r="M32" s="6"/>
      <c r="N32" s="6"/>
      <c r="O32" s="6"/>
      <c r="P32" s="6"/>
    </row>
    <row r="33" spans="1:16" s="2" customFormat="1" ht="23.25" thickBot="1">
      <c r="A33" s="98"/>
      <c r="B33" s="51">
        <f>B32+1</f>
        <v>152</v>
      </c>
      <c r="C33" s="29" t="s">
        <v>17</v>
      </c>
      <c r="D33" s="52" t="str">
        <f>D32</f>
        <v>Панорамный на море</v>
      </c>
      <c r="E33" s="52" t="str">
        <f>E12</f>
        <v>Апартамент с 1 спальней</v>
      </c>
      <c r="F33" s="53">
        <v>68.46</v>
      </c>
      <c r="G33" s="54"/>
      <c r="H33" s="6"/>
      <c r="I33" s="6"/>
      <c r="J33" s="6"/>
      <c r="K33" s="6"/>
      <c r="L33" s="6"/>
      <c r="M33" s="6"/>
      <c r="N33" s="6"/>
      <c r="O33" s="6"/>
      <c r="P33" s="6"/>
    </row>
    <row r="34" spans="1:37" s="2" customFormat="1" ht="13.5" thickBot="1">
      <c r="A34" s="55"/>
      <c r="B34" s="56"/>
      <c r="C34" s="56" t="s">
        <v>22</v>
      </c>
      <c r="D34" s="57"/>
      <c r="E34" s="58"/>
      <c r="F34" s="58"/>
      <c r="G34" s="59" t="s">
        <v>23</v>
      </c>
      <c r="H34" s="6"/>
      <c r="I34" s="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7" s="6" customFormat="1" ht="12.75">
      <c r="A35" s="60" t="s">
        <v>24</v>
      </c>
      <c r="B35" s="80" t="s">
        <v>25</v>
      </c>
      <c r="C35" s="80"/>
      <c r="D35" s="80"/>
      <c r="E35" s="80"/>
      <c r="F35" s="80"/>
      <c r="G35" s="80"/>
    </row>
    <row r="36" spans="1:7" s="6" customFormat="1" ht="12.75">
      <c r="A36" s="61" t="s">
        <v>26</v>
      </c>
      <c r="B36" s="81" t="s">
        <v>27</v>
      </c>
      <c r="C36" s="81"/>
      <c r="D36" s="81"/>
      <c r="E36" s="81"/>
      <c r="F36" s="81"/>
      <c r="G36" s="81"/>
    </row>
    <row r="37" spans="1:39" s="6" customFormat="1" ht="12.75">
      <c r="A37" s="61"/>
      <c r="B37" s="81"/>
      <c r="C37" s="81"/>
      <c r="D37" s="81"/>
      <c r="E37" s="81"/>
      <c r="F37" s="81"/>
      <c r="G37" s="8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7" s="4" customFormat="1" ht="15" customHeight="1">
      <c r="A38" s="3"/>
      <c r="B38" s="3"/>
      <c r="C38" s="3"/>
      <c r="D38" s="3"/>
      <c r="E38" s="67"/>
      <c r="F38" s="93"/>
      <c r="G38" s="93"/>
    </row>
    <row r="39" spans="3:7" s="2" customFormat="1" ht="12.75">
      <c r="C39" s="63"/>
      <c r="D39" s="64"/>
      <c r="E39" s="64"/>
      <c r="F39" s="65"/>
      <c r="G39" s="66"/>
    </row>
    <row r="40" spans="1:7" ht="12.75">
      <c r="A40" s="85" t="str">
        <f>A6</f>
        <v>Комплекс апартаментов "Мохито Клуб"</v>
      </c>
      <c r="B40" s="85"/>
      <c r="C40" s="85"/>
      <c r="D40" s="85"/>
      <c r="E40" s="85"/>
      <c r="F40" s="85"/>
      <c r="G40" s="85"/>
    </row>
    <row r="41" spans="1:7" ht="12.75">
      <c r="A41" s="86" t="s">
        <v>33</v>
      </c>
      <c r="B41" s="86"/>
      <c r="C41" s="86"/>
      <c r="D41" s="86"/>
      <c r="E41" s="86"/>
      <c r="F41" s="86"/>
      <c r="G41" s="86"/>
    </row>
    <row r="42" spans="3:7" s="6" customFormat="1" ht="13.5" thickBot="1">
      <c r="C42" s="8"/>
      <c r="D42" s="9"/>
      <c r="E42" s="9"/>
      <c r="F42" s="10"/>
      <c r="G42" s="11"/>
    </row>
    <row r="43" spans="1:7" ht="24" customHeight="1">
      <c r="A43" s="87" t="s">
        <v>6</v>
      </c>
      <c r="B43" s="96" t="s">
        <v>7</v>
      </c>
      <c r="C43" s="96" t="s">
        <v>8</v>
      </c>
      <c r="D43" s="96" t="s">
        <v>9</v>
      </c>
      <c r="E43" s="96" t="s">
        <v>10</v>
      </c>
      <c r="F43" s="12" t="s">
        <v>11</v>
      </c>
      <c r="G43" s="101" t="s">
        <v>12</v>
      </c>
    </row>
    <row r="44" spans="1:7" ht="13.5" thickBot="1">
      <c r="A44" s="95"/>
      <c r="B44" s="97"/>
      <c r="C44" s="97"/>
      <c r="D44" s="97"/>
      <c r="E44" s="97"/>
      <c r="F44" s="17" t="s">
        <v>13</v>
      </c>
      <c r="G44" s="92"/>
    </row>
    <row r="45" spans="1:7" ht="22.5">
      <c r="A45" s="82">
        <v>1</v>
      </c>
      <c r="B45" s="20">
        <v>211</v>
      </c>
      <c r="C45" s="21" t="s">
        <v>14</v>
      </c>
      <c r="D45" s="22" t="s">
        <v>28</v>
      </c>
      <c r="E45" s="23" t="str">
        <f>E13</f>
        <v>Апартамент с 1 спальней</v>
      </c>
      <c r="F45" s="24">
        <v>59.78</v>
      </c>
      <c r="G45" s="68">
        <v>47830</v>
      </c>
    </row>
    <row r="46" spans="1:7" ht="12.75">
      <c r="A46" s="82"/>
      <c r="B46" s="28">
        <f aca="true" t="shared" si="0" ref="B46:B51">B45+1</f>
        <v>212</v>
      </c>
      <c r="C46" s="49" t="s">
        <v>14</v>
      </c>
      <c r="D46" s="30" t="str">
        <f>D14</f>
        <v>На море, двор</v>
      </c>
      <c r="E46" s="31" t="str">
        <f>E11</f>
        <v>Студия</v>
      </c>
      <c r="F46" s="32">
        <v>43.21</v>
      </c>
      <c r="G46" s="33">
        <v>39320</v>
      </c>
    </row>
    <row r="47" spans="1:7" ht="12.75">
      <c r="A47" s="82"/>
      <c r="B47" s="28">
        <f t="shared" si="0"/>
        <v>213</v>
      </c>
      <c r="C47" s="49" t="s">
        <v>14</v>
      </c>
      <c r="D47" s="30" t="str">
        <f aca="true" t="shared" si="1" ref="D47:F48">D46</f>
        <v>На море, двор</v>
      </c>
      <c r="E47" s="31" t="str">
        <f t="shared" si="1"/>
        <v>Студия</v>
      </c>
      <c r="F47" s="32">
        <f t="shared" si="1"/>
        <v>43.21</v>
      </c>
      <c r="G47" s="33">
        <v>39750</v>
      </c>
    </row>
    <row r="48" spans="1:7" ht="12.75">
      <c r="A48" s="82"/>
      <c r="B48" s="28">
        <f t="shared" si="0"/>
        <v>214</v>
      </c>
      <c r="C48" s="49" t="s">
        <v>14</v>
      </c>
      <c r="D48" s="30" t="str">
        <f t="shared" si="1"/>
        <v>На море, двор</v>
      </c>
      <c r="E48" s="31" t="str">
        <f t="shared" si="1"/>
        <v>Студия</v>
      </c>
      <c r="F48" s="32">
        <f t="shared" si="1"/>
        <v>43.21</v>
      </c>
      <c r="G48" s="33">
        <v>40190</v>
      </c>
    </row>
    <row r="49" spans="1:7" ht="12.75">
      <c r="A49" s="82"/>
      <c r="B49" s="28">
        <f t="shared" si="0"/>
        <v>215</v>
      </c>
      <c r="C49" s="49" t="s">
        <v>14</v>
      </c>
      <c r="D49" s="30" t="str">
        <f>D48</f>
        <v>На море, двор</v>
      </c>
      <c r="E49" s="31" t="str">
        <f>E48</f>
        <v>Студия</v>
      </c>
      <c r="F49" s="32">
        <v>43.07</v>
      </c>
      <c r="G49" s="33">
        <v>40490</v>
      </c>
    </row>
    <row r="50" spans="1:7" ht="12.75">
      <c r="A50" s="82"/>
      <c r="B50" s="28">
        <f t="shared" si="0"/>
        <v>216</v>
      </c>
      <c r="C50" s="29" t="s">
        <v>17</v>
      </c>
      <c r="D50" s="30" t="str">
        <f>D12</f>
        <v>На море</v>
      </c>
      <c r="E50" s="31" t="str">
        <f>E49</f>
        <v>Студия</v>
      </c>
      <c r="F50" s="32">
        <v>43.27</v>
      </c>
      <c r="G50" s="33" t="s">
        <v>19</v>
      </c>
    </row>
    <row r="51" spans="1:7" ht="12.75">
      <c r="A51" s="83"/>
      <c r="B51" s="35">
        <f t="shared" si="0"/>
        <v>217</v>
      </c>
      <c r="C51" s="29" t="s">
        <v>17</v>
      </c>
      <c r="D51" s="37" t="str">
        <f>D50</f>
        <v>На море</v>
      </c>
      <c r="E51" s="38" t="s">
        <v>16</v>
      </c>
      <c r="F51" s="39">
        <v>37.49</v>
      </c>
      <c r="G51" s="40"/>
    </row>
    <row r="52" spans="1:7" ht="22.5">
      <c r="A52" s="82">
        <v>2</v>
      </c>
      <c r="B52" s="69">
        <v>221</v>
      </c>
      <c r="C52" s="50" t="s">
        <v>14</v>
      </c>
      <c r="D52" s="44" t="str">
        <f>D45</f>
        <v>На море, горы</v>
      </c>
      <c r="E52" s="44" t="str">
        <f>E45</f>
        <v>Апартамент с 1 спальней</v>
      </c>
      <c r="F52" s="45">
        <v>62.37</v>
      </c>
      <c r="G52" s="46">
        <v>59250</v>
      </c>
    </row>
    <row r="53" spans="1:7" ht="12.75">
      <c r="A53" s="82"/>
      <c r="B53" s="28">
        <f aca="true" t="shared" si="2" ref="B53:B58">B52+1</f>
        <v>222</v>
      </c>
      <c r="C53" s="49" t="s">
        <v>14</v>
      </c>
      <c r="D53" s="30" t="str">
        <f>D46</f>
        <v>На море, двор</v>
      </c>
      <c r="E53" s="31" t="str">
        <f>E46</f>
        <v>Студия</v>
      </c>
      <c r="F53" s="32">
        <v>43.88</v>
      </c>
      <c r="G53" s="33">
        <v>46510</v>
      </c>
    </row>
    <row r="54" spans="1:7" ht="12.75">
      <c r="A54" s="82"/>
      <c r="B54" s="28">
        <f t="shared" si="2"/>
        <v>223</v>
      </c>
      <c r="C54" s="49" t="s">
        <v>14</v>
      </c>
      <c r="D54" s="31" t="str">
        <f aca="true" t="shared" si="3" ref="D54:F56">D53</f>
        <v>На море, двор</v>
      </c>
      <c r="E54" s="31" t="str">
        <f t="shared" si="3"/>
        <v>Студия</v>
      </c>
      <c r="F54" s="32">
        <f t="shared" si="3"/>
        <v>43.88</v>
      </c>
      <c r="G54" s="33">
        <v>46950</v>
      </c>
    </row>
    <row r="55" spans="1:7" ht="12.75">
      <c r="A55" s="82"/>
      <c r="B55" s="28">
        <f t="shared" si="2"/>
        <v>224</v>
      </c>
      <c r="C55" s="49" t="s">
        <v>14</v>
      </c>
      <c r="D55" s="31" t="str">
        <f t="shared" si="3"/>
        <v>На море, двор</v>
      </c>
      <c r="E55" s="31" t="str">
        <f t="shared" si="3"/>
        <v>Студия</v>
      </c>
      <c r="F55" s="32">
        <f t="shared" si="3"/>
        <v>43.88</v>
      </c>
      <c r="G55" s="33">
        <v>47390</v>
      </c>
    </row>
    <row r="56" spans="1:7" ht="12.75">
      <c r="A56" s="82"/>
      <c r="B56" s="28">
        <f t="shared" si="2"/>
        <v>225</v>
      </c>
      <c r="C56" s="49" t="s">
        <v>14</v>
      </c>
      <c r="D56" s="31" t="str">
        <f t="shared" si="3"/>
        <v>На море, двор</v>
      </c>
      <c r="E56" s="31" t="str">
        <f t="shared" si="3"/>
        <v>Студия</v>
      </c>
      <c r="F56" s="32">
        <f t="shared" si="3"/>
        <v>43.88</v>
      </c>
      <c r="G56" s="33">
        <v>47830</v>
      </c>
    </row>
    <row r="57" spans="1:7" ht="12.75">
      <c r="A57" s="82"/>
      <c r="B57" s="28">
        <f t="shared" si="2"/>
        <v>226</v>
      </c>
      <c r="C57" s="49" t="s">
        <v>14</v>
      </c>
      <c r="D57" s="30" t="str">
        <f>D50</f>
        <v>На море</v>
      </c>
      <c r="E57" s="31" t="str">
        <f>E56</f>
        <v>Студия</v>
      </c>
      <c r="F57" s="32">
        <v>46.84</v>
      </c>
      <c r="G57" s="33">
        <v>51530</v>
      </c>
    </row>
    <row r="58" spans="1:7" ht="12.75">
      <c r="A58" s="83"/>
      <c r="B58" s="35">
        <f t="shared" si="2"/>
        <v>227</v>
      </c>
      <c r="C58" s="70" t="s">
        <v>29</v>
      </c>
      <c r="D58" s="37" t="str">
        <f>D16</f>
        <v>Панорамный на море</v>
      </c>
      <c r="E58" s="38" t="s">
        <v>16</v>
      </c>
      <c r="F58" s="39">
        <v>28.37</v>
      </c>
      <c r="G58" s="40" t="s">
        <v>19</v>
      </c>
    </row>
    <row r="59" spans="1:7" ht="22.5">
      <c r="A59" s="82">
        <v>3</v>
      </c>
      <c r="B59" s="69">
        <v>231</v>
      </c>
      <c r="C59" s="50" t="s">
        <v>14</v>
      </c>
      <c r="D59" s="44" t="str">
        <f>D52</f>
        <v>На море, горы</v>
      </c>
      <c r="E59" s="44" t="str">
        <f>E52</f>
        <v>Апартамент с 1 спальней</v>
      </c>
      <c r="F59" s="45">
        <v>62.37</v>
      </c>
      <c r="G59" s="46">
        <v>65490</v>
      </c>
    </row>
    <row r="60" spans="1:7" ht="12.75">
      <c r="A60" s="82"/>
      <c r="B60" s="28">
        <f>B59+1</f>
        <v>232</v>
      </c>
      <c r="C60" s="49" t="s">
        <v>14</v>
      </c>
      <c r="D60" s="30" t="str">
        <f>D53</f>
        <v>На море, двор</v>
      </c>
      <c r="E60" s="31" t="str">
        <f>E46</f>
        <v>Студия</v>
      </c>
      <c r="F60" s="32">
        <v>43.88</v>
      </c>
      <c r="G60" s="33">
        <v>50900</v>
      </c>
    </row>
    <row r="61" spans="1:7" ht="12.75">
      <c r="A61" s="82"/>
      <c r="B61" s="28">
        <f>B60+1</f>
        <v>233</v>
      </c>
      <c r="C61" s="49" t="s">
        <v>14</v>
      </c>
      <c r="D61" s="31" t="str">
        <f aca="true" t="shared" si="4" ref="D61:F63">D60</f>
        <v>На море, двор</v>
      </c>
      <c r="E61" s="31" t="str">
        <f t="shared" si="4"/>
        <v>Студия</v>
      </c>
      <c r="F61" s="32">
        <f t="shared" si="4"/>
        <v>43.88</v>
      </c>
      <c r="G61" s="33">
        <v>51340</v>
      </c>
    </row>
    <row r="62" spans="1:7" ht="12.75">
      <c r="A62" s="82"/>
      <c r="B62" s="28">
        <f>B61+1</f>
        <v>234</v>
      </c>
      <c r="C62" s="49" t="s">
        <v>14</v>
      </c>
      <c r="D62" s="31" t="str">
        <f t="shared" si="4"/>
        <v>На море, двор</v>
      </c>
      <c r="E62" s="31" t="str">
        <f t="shared" si="4"/>
        <v>Студия</v>
      </c>
      <c r="F62" s="32">
        <f t="shared" si="4"/>
        <v>43.88</v>
      </c>
      <c r="G62" s="33">
        <v>51780</v>
      </c>
    </row>
    <row r="63" spans="1:7" ht="12.75">
      <c r="A63" s="82"/>
      <c r="B63" s="28">
        <f>B62+1</f>
        <v>235</v>
      </c>
      <c r="C63" s="49" t="s">
        <v>14</v>
      </c>
      <c r="D63" s="31" t="str">
        <f t="shared" si="4"/>
        <v>На море, двор</v>
      </c>
      <c r="E63" s="31" t="str">
        <f t="shared" si="4"/>
        <v>Студия</v>
      </c>
      <c r="F63" s="32">
        <f t="shared" si="4"/>
        <v>43.88</v>
      </c>
      <c r="G63" s="33">
        <v>52220</v>
      </c>
    </row>
    <row r="64" spans="1:7" ht="22.5">
      <c r="A64" s="83"/>
      <c r="B64" s="35">
        <f>B63+1</f>
        <v>236</v>
      </c>
      <c r="C64" s="29" t="s">
        <v>17</v>
      </c>
      <c r="D64" s="37" t="str">
        <f>D58</f>
        <v>Панорамный на море</v>
      </c>
      <c r="E64" s="38" t="str">
        <f>E45</f>
        <v>Апартамент с 1 спальней</v>
      </c>
      <c r="F64" s="39">
        <v>82.31</v>
      </c>
      <c r="G64" s="40"/>
    </row>
    <row r="65" spans="1:7" ht="22.5">
      <c r="A65" s="82">
        <v>4</v>
      </c>
      <c r="B65" s="69">
        <v>241</v>
      </c>
      <c r="C65" s="50" t="s">
        <v>14</v>
      </c>
      <c r="D65" s="44" t="s">
        <v>30</v>
      </c>
      <c r="E65" s="44" t="str">
        <f>E59</f>
        <v>Апартамент с 1 спальней</v>
      </c>
      <c r="F65" s="45">
        <v>54.93</v>
      </c>
      <c r="G65" s="46">
        <v>65920</v>
      </c>
    </row>
    <row r="66" spans="1:7" ht="12.75">
      <c r="A66" s="82"/>
      <c r="B66" s="28">
        <f>B65+1</f>
        <v>242</v>
      </c>
      <c r="C66" s="49" t="s">
        <v>14</v>
      </c>
      <c r="D66" s="31" t="str">
        <f>D60</f>
        <v>На море, двор</v>
      </c>
      <c r="E66" s="31" t="str">
        <f>E46</f>
        <v>Студия</v>
      </c>
      <c r="F66" s="32">
        <v>43.43</v>
      </c>
      <c r="G66" s="33">
        <v>57330</v>
      </c>
    </row>
    <row r="67" spans="1:7" ht="12.75">
      <c r="A67" s="82"/>
      <c r="B67" s="28">
        <f>B66+1</f>
        <v>243</v>
      </c>
      <c r="C67" s="49" t="s">
        <v>14</v>
      </c>
      <c r="D67" s="31" t="str">
        <f aca="true" t="shared" si="5" ref="D67:F68">D66</f>
        <v>На море, двор</v>
      </c>
      <c r="E67" s="31" t="str">
        <f t="shared" si="5"/>
        <v>Студия</v>
      </c>
      <c r="F67" s="32">
        <f t="shared" si="5"/>
        <v>43.43</v>
      </c>
      <c r="G67" s="33">
        <v>57770</v>
      </c>
    </row>
    <row r="68" spans="1:7" ht="12.75">
      <c r="A68" s="82"/>
      <c r="B68" s="28">
        <f>B67+1</f>
        <v>244</v>
      </c>
      <c r="C68" s="49" t="s">
        <v>14</v>
      </c>
      <c r="D68" s="31" t="str">
        <f t="shared" si="5"/>
        <v>На море, двор</v>
      </c>
      <c r="E68" s="31" t="str">
        <f t="shared" si="5"/>
        <v>Студия</v>
      </c>
      <c r="F68" s="32">
        <f t="shared" si="5"/>
        <v>43.43</v>
      </c>
      <c r="G68" s="33">
        <v>58200</v>
      </c>
    </row>
    <row r="69" spans="1:7" ht="23.25" thickBot="1">
      <c r="A69" s="83"/>
      <c r="B69" s="35">
        <f>B68+1</f>
        <v>245</v>
      </c>
      <c r="C69" s="49" t="s">
        <v>14</v>
      </c>
      <c r="D69" s="37" t="str">
        <f>D58</f>
        <v>Панорамный на море</v>
      </c>
      <c r="E69" s="38" t="str">
        <f>E65</f>
        <v>Апартамент с 1 спальней</v>
      </c>
      <c r="F69" s="39">
        <v>109.02</v>
      </c>
      <c r="G69" s="102">
        <v>150000</v>
      </c>
    </row>
    <row r="70" spans="1:7" ht="13.5" thickBot="1">
      <c r="A70" s="78" t="s">
        <v>22</v>
      </c>
      <c r="B70" s="79"/>
      <c r="C70" s="79"/>
      <c r="D70" s="57"/>
      <c r="E70" s="58"/>
      <c r="F70" s="58"/>
      <c r="G70" s="59" t="str">
        <f>G34</f>
        <v>Все цены включают НДС 20%</v>
      </c>
    </row>
    <row r="71" spans="1:7" ht="12.75">
      <c r="A71" s="60" t="s">
        <v>24</v>
      </c>
      <c r="B71" s="80" t="str">
        <f>B35</f>
        <v>Стоимость апартамента с финишной отделкой "под ключ".</v>
      </c>
      <c r="C71" s="80"/>
      <c r="D71" s="80"/>
      <c r="E71" s="80"/>
      <c r="F71" s="80"/>
      <c r="G71" s="80"/>
    </row>
    <row r="72" spans="1:7" ht="12.75">
      <c r="A72" s="61" t="s">
        <v>26</v>
      </c>
      <c r="B72" s="81" t="s">
        <v>31</v>
      </c>
      <c r="C72" s="81"/>
      <c r="D72" s="81"/>
      <c r="E72" s="81"/>
      <c r="F72" s="81"/>
      <c r="G72" s="81"/>
    </row>
    <row r="73" spans="1:7" ht="12.75">
      <c r="A73" s="62"/>
      <c r="B73" s="81" t="s">
        <v>32</v>
      </c>
      <c r="C73" s="81"/>
      <c r="D73" s="81"/>
      <c r="E73" s="81"/>
      <c r="F73" s="81"/>
      <c r="G73" s="81"/>
    </row>
    <row r="74" spans="1:7" ht="12.75">
      <c r="A74" s="2"/>
      <c r="B74" s="77" t="s">
        <v>34</v>
      </c>
      <c r="C74" s="63"/>
      <c r="D74" s="64"/>
      <c r="E74" s="64"/>
      <c r="F74" s="65"/>
      <c r="G74" s="66"/>
    </row>
    <row r="75" spans="1:7" s="2" customFormat="1" ht="12.75">
      <c r="A75" s="1"/>
      <c r="B75" s="77" t="s">
        <v>35</v>
      </c>
      <c r="C75" s="1"/>
      <c r="D75" s="1"/>
      <c r="E75" s="1"/>
      <c r="F75" s="1"/>
      <c r="G75" s="1"/>
    </row>
    <row r="76" spans="2:7" s="2" customFormat="1" ht="12.75">
      <c r="B76" s="77" t="s">
        <v>36</v>
      </c>
      <c r="C76" s="63"/>
      <c r="D76" s="64"/>
      <c r="E76" s="64"/>
      <c r="F76" s="65"/>
      <c r="G76" s="66"/>
    </row>
    <row r="77" spans="2:7" s="2" customFormat="1" ht="12.75">
      <c r="B77" s="77" t="s">
        <v>37</v>
      </c>
      <c r="C77" s="63"/>
      <c r="D77" s="64"/>
      <c r="E77" s="64"/>
      <c r="F77" s="65"/>
      <c r="G77" s="66"/>
    </row>
    <row r="78" spans="3:7" s="2" customFormat="1" ht="12.75">
      <c r="C78" s="63"/>
      <c r="D78" s="64"/>
      <c r="E78" s="64"/>
      <c r="F78" s="65"/>
      <c r="G78" s="66"/>
    </row>
    <row r="79" spans="3:7" s="2" customFormat="1" ht="12.75">
      <c r="C79" s="63"/>
      <c r="D79" s="64"/>
      <c r="E79" s="64"/>
      <c r="F79" s="65"/>
      <c r="G79" s="66"/>
    </row>
    <row r="80" spans="1:7" ht="12.75">
      <c r="A80" s="85" t="str">
        <f>A6</f>
        <v>Комплекс апартаментов "Мохито Клуб"</v>
      </c>
      <c r="B80" s="85"/>
      <c r="C80" s="85"/>
      <c r="D80" s="85"/>
      <c r="E80" s="85"/>
      <c r="F80" s="85"/>
      <c r="G80" s="85"/>
    </row>
    <row r="81" spans="1:7" ht="12.75">
      <c r="A81" s="86" t="s">
        <v>38</v>
      </c>
      <c r="B81" s="86"/>
      <c r="C81" s="86"/>
      <c r="D81" s="86"/>
      <c r="E81" s="86"/>
      <c r="F81" s="86"/>
      <c r="G81" s="86"/>
    </row>
    <row r="82" spans="3:7" s="6" customFormat="1" ht="13.5" thickBot="1">
      <c r="C82" s="8"/>
      <c r="D82" s="9"/>
      <c r="E82" s="9"/>
      <c r="F82" s="10"/>
      <c r="G82" s="11"/>
    </row>
    <row r="83" spans="1:7" ht="24" customHeight="1">
      <c r="A83" s="87" t="str">
        <f>A43</f>
        <v>Этаж</v>
      </c>
      <c r="B83" s="89" t="str">
        <f>B43</f>
        <v>№</v>
      </c>
      <c r="C83" s="89" t="str">
        <f>C43</f>
        <v>Статус</v>
      </c>
      <c r="D83" s="89" t="str">
        <f>D43</f>
        <v>Вид</v>
      </c>
      <c r="E83" s="89" t="str">
        <f>E43</f>
        <v>Примечание</v>
      </c>
      <c r="F83" s="12" t="str">
        <f>F43</f>
        <v>Общая площадь,</v>
      </c>
      <c r="G83" s="91" t="s">
        <v>12</v>
      </c>
    </row>
    <row r="84" spans="1:7" ht="13.5" thickBot="1">
      <c r="A84" s="88"/>
      <c r="B84" s="90"/>
      <c r="C84" s="90"/>
      <c r="D84" s="90"/>
      <c r="E84" s="90"/>
      <c r="F84" s="17" t="str">
        <f>F44</f>
        <v>кв. м</v>
      </c>
      <c r="G84" s="92"/>
    </row>
    <row r="85" spans="1:7" ht="12.75">
      <c r="A85" s="82">
        <v>1</v>
      </c>
      <c r="B85" s="20">
        <v>311</v>
      </c>
      <c r="C85" s="21" t="s">
        <v>14</v>
      </c>
      <c r="D85" s="22" t="str">
        <f>D12</f>
        <v>На море</v>
      </c>
      <c r="E85" s="23" t="str">
        <f>E11</f>
        <v>Студия</v>
      </c>
      <c r="F85" s="24">
        <v>46.6</v>
      </c>
      <c r="G85" s="68">
        <v>44270</v>
      </c>
    </row>
    <row r="86" spans="1:7" ht="12.75">
      <c r="A86" s="82"/>
      <c r="B86" s="28">
        <f>B85+1</f>
        <v>312</v>
      </c>
      <c r="C86" s="49" t="s">
        <v>14</v>
      </c>
      <c r="D86" s="30" t="str">
        <f>D50</f>
        <v>На море</v>
      </c>
      <c r="E86" s="31" t="str">
        <f>E85</f>
        <v>Студия</v>
      </c>
      <c r="F86" s="32">
        <v>41.93</v>
      </c>
      <c r="G86" s="33">
        <v>39830</v>
      </c>
    </row>
    <row r="87" spans="1:7" ht="12.75">
      <c r="A87" s="82"/>
      <c r="B87" s="28">
        <f>B86+1</f>
        <v>313</v>
      </c>
      <c r="C87" s="49" t="s">
        <v>14</v>
      </c>
      <c r="D87" s="30" t="str">
        <f>D86</f>
        <v>На море</v>
      </c>
      <c r="E87" s="31" t="str">
        <f>E86</f>
        <v>Студия</v>
      </c>
      <c r="F87" s="32">
        <v>41.93</v>
      </c>
      <c r="G87" s="33">
        <v>39420</v>
      </c>
    </row>
    <row r="88" spans="1:7" ht="12.75">
      <c r="A88" s="82"/>
      <c r="B88" s="28">
        <f>B87+1</f>
        <v>314</v>
      </c>
      <c r="C88" s="49" t="s">
        <v>14</v>
      </c>
      <c r="D88" s="30" t="str">
        <f>D14</f>
        <v>На море, двор</v>
      </c>
      <c r="E88" s="31" t="str">
        <f>E87</f>
        <v>Студия</v>
      </c>
      <c r="F88" s="32">
        <v>39.78</v>
      </c>
      <c r="G88" s="71">
        <v>32220</v>
      </c>
    </row>
    <row r="89" spans="1:7" ht="12.75">
      <c r="A89" s="83"/>
      <c r="B89" s="35">
        <f>B88+1</f>
        <v>315</v>
      </c>
      <c r="C89" s="48" t="s">
        <v>14</v>
      </c>
      <c r="D89" s="37" t="str">
        <f>D88</f>
        <v>На море, двор</v>
      </c>
      <c r="E89" s="38" t="str">
        <f>E88</f>
        <v>Студия</v>
      </c>
      <c r="F89" s="39">
        <v>47.65</v>
      </c>
      <c r="G89" s="72">
        <v>38120</v>
      </c>
    </row>
    <row r="90" spans="1:7" ht="22.5">
      <c r="A90" s="82">
        <v>2</v>
      </c>
      <c r="B90" s="69">
        <v>321</v>
      </c>
      <c r="C90" s="29" t="s">
        <v>17</v>
      </c>
      <c r="D90" s="44" t="str">
        <f>D65</f>
        <v>На горы</v>
      </c>
      <c r="E90" s="44" t="str">
        <f>E13</f>
        <v>Апартамент с 1 спальней</v>
      </c>
      <c r="F90" s="45">
        <v>45.35</v>
      </c>
      <c r="G90" s="46"/>
    </row>
    <row r="91" spans="1:7" ht="22.5">
      <c r="A91" s="82"/>
      <c r="B91" s="28">
        <f aca="true" t="shared" si="6" ref="B91:B96">B90+1</f>
        <v>322</v>
      </c>
      <c r="C91" s="29" t="s">
        <v>17</v>
      </c>
      <c r="D91" s="30" t="str">
        <f>D45</f>
        <v>На море, горы</v>
      </c>
      <c r="E91" s="31" t="str">
        <f>E90</f>
        <v>Апартамент с 1 спальней</v>
      </c>
      <c r="F91" s="32">
        <v>53.85</v>
      </c>
      <c r="G91" s="33"/>
    </row>
    <row r="92" spans="1:7" ht="22.5">
      <c r="A92" s="82"/>
      <c r="B92" s="28">
        <f t="shared" si="6"/>
        <v>323</v>
      </c>
      <c r="C92" s="49" t="s">
        <v>14</v>
      </c>
      <c r="D92" s="30" t="str">
        <f>D88</f>
        <v>На море, двор</v>
      </c>
      <c r="E92" s="31" t="str">
        <f>E91</f>
        <v>Апартамент с 1 спальней</v>
      </c>
      <c r="F92" s="32">
        <v>58.89</v>
      </c>
      <c r="G92" s="33">
        <v>61830</v>
      </c>
    </row>
    <row r="93" spans="1:7" ht="12.75">
      <c r="A93" s="82"/>
      <c r="B93" s="28">
        <f t="shared" si="6"/>
        <v>324</v>
      </c>
      <c r="C93" s="49" t="s">
        <v>14</v>
      </c>
      <c r="D93" s="31" t="str">
        <f>D92</f>
        <v>На море, двор</v>
      </c>
      <c r="E93" s="31" t="str">
        <f>E85</f>
        <v>Студия</v>
      </c>
      <c r="F93" s="32">
        <v>33.15</v>
      </c>
      <c r="G93" s="33">
        <v>33150</v>
      </c>
    </row>
    <row r="94" spans="1:7" ht="12.75">
      <c r="A94" s="82"/>
      <c r="B94" s="28">
        <f t="shared" si="6"/>
        <v>325</v>
      </c>
      <c r="C94" s="49" t="s">
        <v>14</v>
      </c>
      <c r="D94" s="30" t="str">
        <f>D85</f>
        <v>На море</v>
      </c>
      <c r="E94" s="31" t="str">
        <f>E93</f>
        <v>Студия</v>
      </c>
      <c r="F94" s="32">
        <v>35.34</v>
      </c>
      <c r="G94" s="33">
        <v>38520</v>
      </c>
    </row>
    <row r="95" spans="1:7" ht="12.75">
      <c r="A95" s="82"/>
      <c r="B95" s="28">
        <f t="shared" si="6"/>
        <v>326</v>
      </c>
      <c r="C95" s="49" t="s">
        <v>14</v>
      </c>
      <c r="D95" s="30" t="str">
        <f>D94</f>
        <v>На море</v>
      </c>
      <c r="E95" s="31" t="str">
        <f>E94</f>
        <v>Студия</v>
      </c>
      <c r="F95" s="32">
        <v>35.34</v>
      </c>
      <c r="G95" s="33">
        <v>38870</v>
      </c>
    </row>
    <row r="96" spans="1:7" ht="22.5">
      <c r="A96" s="83"/>
      <c r="B96" s="35">
        <f t="shared" si="6"/>
        <v>327</v>
      </c>
      <c r="C96" s="29" t="s">
        <v>17</v>
      </c>
      <c r="D96" s="37" t="str">
        <f>D51</f>
        <v>На море</v>
      </c>
      <c r="E96" s="38" t="str">
        <f>E90</f>
        <v>Апартамент с 1 спальней</v>
      </c>
      <c r="F96" s="39">
        <v>54.79</v>
      </c>
      <c r="G96" s="40"/>
    </row>
    <row r="97" spans="1:7" ht="22.5">
      <c r="A97" s="82">
        <v>3</v>
      </c>
      <c r="B97" s="69">
        <v>331</v>
      </c>
      <c r="C97" s="29" t="s">
        <v>17</v>
      </c>
      <c r="D97" s="44" t="str">
        <f>D90</f>
        <v>На горы</v>
      </c>
      <c r="E97" s="44" t="str">
        <f>E90</f>
        <v>Апартамент с 1 спальней</v>
      </c>
      <c r="F97" s="45">
        <v>45.35</v>
      </c>
      <c r="G97" s="46"/>
    </row>
    <row r="98" spans="1:7" ht="22.5">
      <c r="A98" s="82"/>
      <c r="B98" s="28">
        <f aca="true" t="shared" si="7" ref="B98:B103">B97+1</f>
        <v>332</v>
      </c>
      <c r="C98" s="49" t="s">
        <v>14</v>
      </c>
      <c r="D98" s="30" t="str">
        <f aca="true" t="shared" si="8" ref="D98:D110">D91</f>
        <v>На море, горы</v>
      </c>
      <c r="E98" s="31" t="str">
        <f>E97</f>
        <v>Апартамент с 1 спальней</v>
      </c>
      <c r="F98" s="32">
        <v>53.85</v>
      </c>
      <c r="G98" s="33">
        <v>61930</v>
      </c>
    </row>
    <row r="99" spans="1:7" ht="22.5">
      <c r="A99" s="82"/>
      <c r="B99" s="28">
        <f t="shared" si="7"/>
        <v>333</v>
      </c>
      <c r="C99" s="29" t="s">
        <v>17</v>
      </c>
      <c r="D99" s="30" t="str">
        <f t="shared" si="8"/>
        <v>На море, двор</v>
      </c>
      <c r="E99" s="31" t="str">
        <f>E98</f>
        <v>Апартамент с 1 спальней</v>
      </c>
      <c r="F99" s="32">
        <v>58.89</v>
      </c>
      <c r="G99" s="33"/>
    </row>
    <row r="100" spans="1:7" ht="12.75">
      <c r="A100" s="82"/>
      <c r="B100" s="28">
        <f t="shared" si="7"/>
        <v>334</v>
      </c>
      <c r="C100" s="49" t="s">
        <v>14</v>
      </c>
      <c r="D100" s="30" t="str">
        <f t="shared" si="8"/>
        <v>На море, двор</v>
      </c>
      <c r="E100" s="31" t="str">
        <f>E93</f>
        <v>Студия</v>
      </c>
      <c r="F100" s="32">
        <v>33.15</v>
      </c>
      <c r="G100" s="33">
        <v>36460</v>
      </c>
    </row>
    <row r="101" spans="1:7" ht="12.75">
      <c r="A101" s="82"/>
      <c r="B101" s="28">
        <f t="shared" si="7"/>
        <v>335</v>
      </c>
      <c r="C101" s="49" t="s">
        <v>14</v>
      </c>
      <c r="D101" s="30" t="str">
        <f t="shared" si="8"/>
        <v>На море</v>
      </c>
      <c r="E101" s="31" t="str">
        <f>E100</f>
        <v>Студия</v>
      </c>
      <c r="F101" s="32">
        <v>35.34</v>
      </c>
      <c r="G101" s="33">
        <v>42050</v>
      </c>
    </row>
    <row r="102" spans="1:7" ht="12.75">
      <c r="A102" s="82"/>
      <c r="B102" s="28">
        <f t="shared" si="7"/>
        <v>336</v>
      </c>
      <c r="C102" s="49" t="s">
        <v>14</v>
      </c>
      <c r="D102" s="30" t="str">
        <f t="shared" si="8"/>
        <v>На море</v>
      </c>
      <c r="E102" s="31" t="str">
        <f>E101</f>
        <v>Студия</v>
      </c>
      <c r="F102" s="32">
        <v>35.34</v>
      </c>
      <c r="G102" s="33">
        <v>42400</v>
      </c>
    </row>
    <row r="103" spans="1:7" ht="22.5">
      <c r="A103" s="83"/>
      <c r="B103" s="35">
        <f t="shared" si="7"/>
        <v>337</v>
      </c>
      <c r="C103" s="48" t="s">
        <v>14</v>
      </c>
      <c r="D103" s="37" t="str">
        <f t="shared" si="8"/>
        <v>На море</v>
      </c>
      <c r="E103" s="38" t="str">
        <f>E97</f>
        <v>Апартамент с 1 спальней</v>
      </c>
      <c r="F103" s="39">
        <v>54.79</v>
      </c>
      <c r="G103" s="40">
        <v>65750</v>
      </c>
    </row>
    <row r="104" spans="1:7" ht="22.5">
      <c r="A104" s="82">
        <v>4</v>
      </c>
      <c r="B104" s="69">
        <v>341</v>
      </c>
      <c r="C104" s="50" t="s">
        <v>14</v>
      </c>
      <c r="D104" s="44" t="str">
        <f t="shared" si="8"/>
        <v>На горы</v>
      </c>
      <c r="E104" s="44" t="str">
        <f>E97</f>
        <v>Апартамент с 1 спальней</v>
      </c>
      <c r="F104" s="45">
        <v>44.8</v>
      </c>
      <c r="G104" s="46">
        <v>53760</v>
      </c>
    </row>
    <row r="105" spans="1:7" ht="22.5">
      <c r="A105" s="82"/>
      <c r="B105" s="28">
        <f aca="true" t="shared" si="9" ref="B105:B110">B104+1</f>
        <v>342</v>
      </c>
      <c r="C105" s="49" t="s">
        <v>14</v>
      </c>
      <c r="D105" s="30" t="str">
        <f t="shared" si="8"/>
        <v>На море, горы</v>
      </c>
      <c r="E105" s="31" t="str">
        <f>E104</f>
        <v>Апартамент с 1 спальней</v>
      </c>
      <c r="F105" s="32">
        <v>53.21</v>
      </c>
      <c r="G105" s="33">
        <v>69170</v>
      </c>
    </row>
    <row r="106" spans="1:7" ht="22.5">
      <c r="A106" s="82"/>
      <c r="B106" s="28">
        <f t="shared" si="9"/>
        <v>343</v>
      </c>
      <c r="C106" s="29" t="s">
        <v>17</v>
      </c>
      <c r="D106" s="30" t="str">
        <f t="shared" si="8"/>
        <v>На море, двор</v>
      </c>
      <c r="E106" s="31" t="str">
        <f>E105</f>
        <v>Апартамент с 1 спальней</v>
      </c>
      <c r="F106" s="32">
        <v>58.19</v>
      </c>
      <c r="G106" s="33"/>
    </row>
    <row r="107" spans="1:7" ht="12.75">
      <c r="A107" s="82"/>
      <c r="B107" s="28">
        <f t="shared" si="9"/>
        <v>344</v>
      </c>
      <c r="C107" s="29" t="s">
        <v>17</v>
      </c>
      <c r="D107" s="30" t="str">
        <f t="shared" si="8"/>
        <v>На море, двор</v>
      </c>
      <c r="E107" s="31" t="str">
        <f>E100</f>
        <v>Студия</v>
      </c>
      <c r="F107" s="32">
        <v>32.74</v>
      </c>
      <c r="G107" s="33"/>
    </row>
    <row r="108" spans="1:7" ht="12.75">
      <c r="A108" s="82"/>
      <c r="B108" s="28">
        <f t="shared" si="9"/>
        <v>345</v>
      </c>
      <c r="C108" s="49" t="s">
        <v>14</v>
      </c>
      <c r="D108" s="30" t="str">
        <f t="shared" si="8"/>
        <v>На море</v>
      </c>
      <c r="E108" s="31" t="str">
        <f>E107</f>
        <v>Студия</v>
      </c>
      <c r="F108" s="32">
        <v>34.9</v>
      </c>
      <c r="G108" s="33">
        <v>46770</v>
      </c>
    </row>
    <row r="109" spans="1:7" ht="12.75">
      <c r="A109" s="82"/>
      <c r="B109" s="28">
        <f t="shared" si="9"/>
        <v>346</v>
      </c>
      <c r="C109" s="49" t="s">
        <v>14</v>
      </c>
      <c r="D109" s="30" t="str">
        <f t="shared" si="8"/>
        <v>На море</v>
      </c>
      <c r="E109" s="31" t="str">
        <f>E108</f>
        <v>Студия</v>
      </c>
      <c r="F109" s="32">
        <v>34.9</v>
      </c>
      <c r="G109" s="33">
        <v>47120</v>
      </c>
    </row>
    <row r="110" spans="1:7" ht="23.25" thickBot="1">
      <c r="A110" s="83"/>
      <c r="B110" s="35">
        <f t="shared" si="9"/>
        <v>347</v>
      </c>
      <c r="C110" s="29" t="s">
        <v>17</v>
      </c>
      <c r="D110" s="37" t="str">
        <f t="shared" si="8"/>
        <v>На море</v>
      </c>
      <c r="E110" s="38" t="str">
        <f>E104</f>
        <v>Апартамент с 1 спальней</v>
      </c>
      <c r="F110" s="39">
        <v>54.11</v>
      </c>
      <c r="G110" s="40"/>
    </row>
    <row r="111" spans="1:7" ht="13.5" thickBot="1">
      <c r="A111" s="78"/>
      <c r="B111" s="79"/>
      <c r="C111" s="79"/>
      <c r="D111" s="57"/>
      <c r="E111" s="58"/>
      <c r="F111" s="58"/>
      <c r="G111" s="59" t="str">
        <f>G34</f>
        <v>Все цены включают НДС 20%</v>
      </c>
    </row>
    <row r="112" spans="1:7" ht="12.75">
      <c r="A112" s="60" t="s">
        <v>24</v>
      </c>
      <c r="B112" s="80" t="str">
        <f>B71</f>
        <v>Стоимость апартамента с финишной отделкой "под ключ".</v>
      </c>
      <c r="C112" s="80"/>
      <c r="D112" s="80"/>
      <c r="E112" s="80"/>
      <c r="F112" s="80"/>
      <c r="G112" s="80"/>
    </row>
    <row r="113" spans="1:7" ht="12.75">
      <c r="A113" s="61" t="s">
        <v>26</v>
      </c>
      <c r="B113" s="81" t="s">
        <v>31</v>
      </c>
      <c r="C113" s="81"/>
      <c r="D113" s="81"/>
      <c r="E113" s="81"/>
      <c r="F113" s="81"/>
      <c r="G113" s="81"/>
    </row>
    <row r="114" spans="1:7" ht="12.75">
      <c r="A114" s="62"/>
      <c r="B114" s="81" t="s">
        <v>32</v>
      </c>
      <c r="C114" s="81"/>
      <c r="D114" s="81"/>
      <c r="E114" s="81"/>
      <c r="F114" s="81"/>
      <c r="G114" s="81"/>
    </row>
    <row r="115" spans="2:7" s="2" customFormat="1" ht="12.75">
      <c r="B115" s="77" t="s">
        <v>34</v>
      </c>
      <c r="C115" s="63"/>
      <c r="D115" s="64"/>
      <c r="E115" s="64"/>
      <c r="F115" s="65"/>
      <c r="G115" s="66"/>
    </row>
    <row r="116" spans="2:7" s="2" customFormat="1" ht="12.75">
      <c r="B116" s="77" t="s">
        <v>35</v>
      </c>
      <c r="C116" s="63"/>
      <c r="D116" s="64"/>
      <c r="E116" s="64"/>
      <c r="F116" s="65"/>
      <c r="G116" s="66"/>
    </row>
    <row r="117" spans="2:7" s="2" customFormat="1" ht="12.75">
      <c r="B117" s="77" t="s">
        <v>36</v>
      </c>
      <c r="C117" s="63"/>
      <c r="D117" s="64"/>
      <c r="E117" s="64"/>
      <c r="F117" s="65"/>
      <c r="G117" s="66"/>
    </row>
    <row r="118" spans="2:7" s="2" customFormat="1" ht="12.75">
      <c r="B118" s="77" t="s">
        <v>37</v>
      </c>
      <c r="C118" s="63"/>
      <c r="D118" s="64"/>
      <c r="E118" s="64"/>
      <c r="F118" s="65"/>
      <c r="G118" s="66"/>
    </row>
    <row r="119" spans="3:7" s="2" customFormat="1" ht="12.75">
      <c r="C119" s="63"/>
      <c r="D119" s="64"/>
      <c r="E119" s="64"/>
      <c r="F119" s="65"/>
      <c r="G119" s="66"/>
    </row>
    <row r="120" spans="3:7" s="2" customFormat="1" ht="12.75">
      <c r="C120" s="63"/>
      <c r="D120" s="64"/>
      <c r="E120" s="64"/>
      <c r="F120" s="65"/>
      <c r="G120" s="66"/>
    </row>
    <row r="121" spans="3:7" s="2" customFormat="1" ht="12.75">
      <c r="C121" s="63"/>
      <c r="D121" s="64"/>
      <c r="E121" s="64"/>
      <c r="F121" s="65"/>
      <c r="G121" s="66"/>
    </row>
    <row r="122" spans="3:7" s="2" customFormat="1" ht="12.75">
      <c r="C122" s="63"/>
      <c r="D122" s="64"/>
      <c r="E122" s="64"/>
      <c r="F122" s="65"/>
      <c r="G122" s="66"/>
    </row>
    <row r="123" spans="3:7" s="2" customFormat="1" ht="12.75">
      <c r="C123" s="63"/>
      <c r="D123" s="64"/>
      <c r="E123" s="64"/>
      <c r="F123" s="65"/>
      <c r="G123" s="66"/>
    </row>
    <row r="124" spans="3:7" s="2" customFormat="1" ht="12.75">
      <c r="C124" s="63"/>
      <c r="D124" s="64"/>
      <c r="E124" s="64"/>
      <c r="F124" s="65"/>
      <c r="G124" s="66"/>
    </row>
    <row r="125" spans="3:7" s="2" customFormat="1" ht="12.75">
      <c r="C125" s="63"/>
      <c r="D125" s="64"/>
      <c r="E125" s="64"/>
      <c r="F125" s="65"/>
      <c r="G125" s="66"/>
    </row>
    <row r="126" spans="3:7" s="2" customFormat="1" ht="12.75">
      <c r="C126" s="63"/>
      <c r="D126" s="64"/>
      <c r="E126" s="64"/>
      <c r="F126" s="65"/>
      <c r="G126" s="66"/>
    </row>
    <row r="127" spans="3:7" s="2" customFormat="1" ht="12.75">
      <c r="C127" s="63"/>
      <c r="D127" s="64"/>
      <c r="E127" s="64"/>
      <c r="F127" s="65"/>
      <c r="G127" s="66"/>
    </row>
    <row r="128" spans="3:7" s="2" customFormat="1" ht="12.75">
      <c r="C128" s="63"/>
      <c r="D128" s="64"/>
      <c r="E128" s="64"/>
      <c r="F128" s="65"/>
      <c r="G128" s="66"/>
    </row>
    <row r="129" spans="3:7" s="2" customFormat="1" ht="12.75">
      <c r="C129" s="63"/>
      <c r="D129" s="64"/>
      <c r="E129" s="64"/>
      <c r="F129" s="65"/>
      <c r="G129" s="66"/>
    </row>
    <row r="130" spans="3:7" s="2" customFormat="1" ht="12.75">
      <c r="C130" s="63"/>
      <c r="D130" s="64"/>
      <c r="E130" s="64"/>
      <c r="F130" s="65"/>
      <c r="G130" s="66"/>
    </row>
    <row r="131" spans="3:7" s="2" customFormat="1" ht="12.75">
      <c r="C131" s="63"/>
      <c r="D131" s="64"/>
      <c r="E131" s="64"/>
      <c r="F131" s="65"/>
      <c r="G131" s="66"/>
    </row>
  </sheetData>
  <sheetProtection/>
  <mergeCells count="53">
    <mergeCell ref="A4:G4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E10"/>
    <mergeCell ref="G9:G10"/>
    <mergeCell ref="A11:A14"/>
    <mergeCell ref="A15:A20"/>
    <mergeCell ref="A21:A26"/>
    <mergeCell ref="A27:A31"/>
    <mergeCell ref="A32:A33"/>
    <mergeCell ref="B35:G35"/>
    <mergeCell ref="B36:G36"/>
    <mergeCell ref="B37:G37"/>
    <mergeCell ref="F38:G38"/>
    <mergeCell ref="A40:G40"/>
    <mergeCell ref="A41:G41"/>
    <mergeCell ref="A43:A44"/>
    <mergeCell ref="B43:B44"/>
    <mergeCell ref="C43:C44"/>
    <mergeCell ref="D43:D44"/>
    <mergeCell ref="E43:E44"/>
    <mergeCell ref="G43:G44"/>
    <mergeCell ref="A45:A51"/>
    <mergeCell ref="A52:A58"/>
    <mergeCell ref="A59:A64"/>
    <mergeCell ref="A65:A69"/>
    <mergeCell ref="A70:C70"/>
    <mergeCell ref="G83:G84"/>
    <mergeCell ref="B71:G71"/>
    <mergeCell ref="B72:G72"/>
    <mergeCell ref="B73:G73"/>
    <mergeCell ref="A104:A110"/>
    <mergeCell ref="A80:G80"/>
    <mergeCell ref="A81:G81"/>
    <mergeCell ref="A83:A84"/>
    <mergeCell ref="B83:B84"/>
    <mergeCell ref="C83:C84"/>
    <mergeCell ref="D83:D84"/>
    <mergeCell ref="E83:E84"/>
    <mergeCell ref="A111:C111"/>
    <mergeCell ref="B112:G112"/>
    <mergeCell ref="B113:G113"/>
    <mergeCell ref="B114:G114"/>
    <mergeCell ref="A85:A89"/>
    <mergeCell ref="A90:A96"/>
    <mergeCell ref="A97:A10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2013-01-25T13:17:15Z</dcterms:created>
  <dcterms:modified xsi:type="dcterms:W3CDTF">2013-09-18T14:09:46Z</dcterms:modified>
  <cp:category/>
  <cp:version/>
  <cp:contentType/>
  <cp:contentStatus/>
</cp:coreProperties>
</file>