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до ключ" sheetId="1" r:id="rId1"/>
  </sheets>
  <definedNames>
    <definedName name="_xlnm._FilterDatabase" localSheetId="0" hidden="1">'до ключ'!$A$1:$K$8</definedName>
  </definedNames>
  <calcPr fullCalcOnLoad="1"/>
</workbook>
</file>

<file path=xl/sharedStrings.xml><?xml version="1.0" encoding="utf-8"?>
<sst xmlns="http://schemas.openxmlformats.org/spreadsheetml/2006/main" count="18" uniqueCount="18">
  <si>
    <t>Апартамент 3</t>
  </si>
  <si>
    <t>Етаж</t>
  </si>
  <si>
    <t>Статус</t>
  </si>
  <si>
    <t>Цена</t>
  </si>
  <si>
    <t xml:space="preserve"> </t>
  </si>
  <si>
    <t>Обекти</t>
  </si>
  <si>
    <r>
      <t>Чиста площ/м</t>
    </r>
    <r>
      <rPr>
        <vertAlign val="superscript"/>
        <sz val="10"/>
        <rFont val="Arial"/>
        <family val="2"/>
      </rPr>
      <t>2</t>
    </r>
  </si>
  <si>
    <r>
      <t>Застроена площ /общо/ м</t>
    </r>
    <r>
      <rPr>
        <vertAlign val="superscript"/>
        <sz val="10"/>
        <rFont val="Arial"/>
        <family val="2"/>
      </rPr>
      <t>2</t>
    </r>
  </si>
  <si>
    <r>
      <t>Идеални части м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</t>
    </r>
  </si>
  <si>
    <r>
      <t xml:space="preserve">Брой </t>
    </r>
    <r>
      <rPr>
        <b/>
        <sz val="10"/>
        <rFont val="Arial"/>
        <family val="2"/>
      </rPr>
      <t>спални</t>
    </r>
  </si>
  <si>
    <r>
      <t>Складове м</t>
    </r>
    <r>
      <rPr>
        <vertAlign val="superscript"/>
        <sz val="10"/>
        <rFont val="Arial"/>
        <family val="2"/>
      </rPr>
      <t>2</t>
    </r>
  </si>
  <si>
    <t>Апартамент 33</t>
  </si>
  <si>
    <t>Апартамент 37</t>
  </si>
  <si>
    <t>Всичко:</t>
  </si>
  <si>
    <r>
      <t>Цена на m</t>
    </r>
    <r>
      <rPr>
        <vertAlign val="superscript"/>
        <sz val="10"/>
        <rFont val="Arial"/>
        <family val="2"/>
      </rPr>
      <t xml:space="preserve">2 </t>
    </r>
  </si>
  <si>
    <t>Апартамент 42 (36Б)</t>
  </si>
  <si>
    <t>Обзавеждане</t>
  </si>
  <si>
    <t>СВ. НИКОЛА-3, ГР. ПОМОРИЕ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</si>
</sst>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[$€-2]\ #,##0"/>
    <numFmt numFmtId="182" formatCode="#,##0.00\ [$€-1]"/>
    <numFmt numFmtId="183" formatCode="#,##0\ [$€-1]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180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80" fontId="3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 textRotation="90" wrapText="1"/>
    </xf>
    <xf numFmtId="0" fontId="0" fillId="34" borderId="11" xfId="0" applyFill="1" applyBorder="1" applyAlignment="1">
      <alignment horizontal="center" vertical="center" textRotation="90"/>
    </xf>
    <xf numFmtId="0" fontId="3" fillId="0" borderId="0" xfId="0" applyFont="1" applyAlignment="1">
      <alignment wrapText="1"/>
    </xf>
    <xf numFmtId="2" fontId="0" fillId="35" borderId="11" xfId="0" applyNumberFormat="1" applyFill="1" applyBorder="1" applyAlignment="1">
      <alignment/>
    </xf>
    <xf numFmtId="2" fontId="0" fillId="35" borderId="11" xfId="0" applyNumberFormat="1" applyFont="1" applyFill="1" applyBorder="1" applyAlignment="1">
      <alignment/>
    </xf>
    <xf numFmtId="2" fontId="3" fillId="35" borderId="12" xfId="0" applyNumberFormat="1" applyFont="1" applyFill="1" applyBorder="1" applyAlignment="1">
      <alignment vertical="center"/>
    </xf>
    <xf numFmtId="2" fontId="3" fillId="35" borderId="11" xfId="0" applyNumberFormat="1" applyFon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3" fillId="36" borderId="14" xfId="0" applyNumberFormat="1" applyFont="1" applyFill="1" applyBorder="1" applyAlignment="1">
      <alignment vertical="center"/>
    </xf>
    <xf numFmtId="2" fontId="0" fillId="37" borderId="11" xfId="0" applyNumberFormat="1" applyFill="1" applyBorder="1" applyAlignment="1">
      <alignment/>
    </xf>
    <xf numFmtId="2" fontId="3" fillId="37" borderId="12" xfId="0" applyNumberFormat="1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180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3" fillId="38" borderId="12" xfId="0" applyNumberFormat="1" applyFont="1" applyFill="1" applyBorder="1" applyAlignment="1">
      <alignment vertical="center"/>
    </xf>
    <xf numFmtId="2" fontId="0" fillId="34" borderId="11" xfId="0" applyNumberFormat="1" applyFont="1" applyFill="1" applyBorder="1" applyAlignment="1">
      <alignment horizontal="center" vertical="center" textRotation="90" wrapText="1"/>
    </xf>
    <xf numFmtId="0" fontId="0" fillId="37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2" fontId="0" fillId="36" borderId="16" xfId="0" applyNumberFormat="1" applyFill="1" applyBorder="1" applyAlignment="1">
      <alignment/>
    </xf>
    <xf numFmtId="0" fontId="0" fillId="34" borderId="17" xfId="0" applyFont="1" applyFill="1" applyBorder="1" applyAlignment="1">
      <alignment horizontal="center" vertical="center" textRotation="90"/>
    </xf>
    <xf numFmtId="183" fontId="3" fillId="37" borderId="18" xfId="0" applyNumberFormat="1" applyFont="1" applyFill="1" applyBorder="1" applyAlignment="1">
      <alignment horizontal="center" vertical="center"/>
    </xf>
    <xf numFmtId="183" fontId="3" fillId="35" borderId="18" xfId="0" applyNumberFormat="1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4" borderId="11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 textRotation="90"/>
    </xf>
    <xf numFmtId="181" fontId="3" fillId="0" borderId="0" xfId="0" applyNumberFormat="1" applyFont="1" applyFill="1" applyBorder="1" applyAlignment="1">
      <alignment vertical="center"/>
    </xf>
    <xf numFmtId="0" fontId="0" fillId="34" borderId="20" xfId="0" applyFill="1" applyBorder="1" applyAlignment="1">
      <alignment horizontal="center" vertical="center" textRotation="90"/>
    </xf>
    <xf numFmtId="0" fontId="0" fillId="38" borderId="21" xfId="0" applyFont="1" applyFill="1" applyBorder="1" applyAlignment="1">
      <alignment/>
    </xf>
    <xf numFmtId="2" fontId="0" fillId="38" borderId="12" xfId="0" applyNumberFormat="1" applyFill="1" applyBorder="1" applyAlignment="1">
      <alignment/>
    </xf>
    <xf numFmtId="2" fontId="0" fillId="38" borderId="12" xfId="0" applyNumberFormat="1" applyFont="1" applyFill="1" applyBorder="1" applyAlignment="1">
      <alignment/>
    </xf>
    <xf numFmtId="2" fontId="3" fillId="38" borderId="12" xfId="0" applyNumberFormat="1" applyFont="1" applyFill="1" applyBorder="1" applyAlignment="1">
      <alignment/>
    </xf>
    <xf numFmtId="183" fontId="3" fillId="38" borderId="22" xfId="0" applyNumberFormat="1" applyFont="1" applyFill="1" applyBorder="1" applyAlignment="1">
      <alignment horizontal="center" vertical="center"/>
    </xf>
    <xf numFmtId="181" fontId="3" fillId="38" borderId="22" xfId="0" applyNumberFormat="1" applyFont="1" applyFill="1" applyBorder="1" applyAlignment="1">
      <alignment vertical="center"/>
    </xf>
    <xf numFmtId="0" fontId="3" fillId="37" borderId="17" xfId="0" applyFont="1" applyFill="1" applyBorder="1" applyAlignment="1">
      <alignment/>
    </xf>
    <xf numFmtId="0" fontId="3" fillId="35" borderId="17" xfId="0" applyFont="1" applyFill="1" applyBorder="1" applyAlignment="1">
      <alignment wrapText="1"/>
    </xf>
    <xf numFmtId="0" fontId="3" fillId="38" borderId="23" xfId="0" applyFont="1" applyFill="1" applyBorder="1" applyAlignment="1">
      <alignment wrapText="1"/>
    </xf>
    <xf numFmtId="181" fontId="3" fillId="37" borderId="24" xfId="0" applyNumberFormat="1" applyFont="1" applyFill="1" applyBorder="1" applyAlignment="1">
      <alignment vertical="center"/>
    </xf>
    <xf numFmtId="181" fontId="3" fillId="35" borderId="24" xfId="0" applyNumberFormat="1" applyFont="1" applyFill="1" applyBorder="1" applyAlignment="1">
      <alignment vertical="center"/>
    </xf>
    <xf numFmtId="181" fontId="3" fillId="38" borderId="24" xfId="0" applyNumberFormat="1" applyFont="1" applyFill="1" applyBorder="1" applyAlignment="1">
      <alignment vertical="center"/>
    </xf>
    <xf numFmtId="0" fontId="3" fillId="37" borderId="19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181" fontId="3" fillId="37" borderId="18" xfId="0" applyNumberFormat="1" applyFont="1" applyFill="1" applyBorder="1" applyAlignment="1">
      <alignment vertical="center"/>
    </xf>
    <xf numFmtId="181" fontId="3" fillId="35" borderId="18" xfId="0" applyNumberFormat="1" applyFont="1" applyFill="1" applyBorder="1" applyAlignment="1">
      <alignment vertical="center"/>
    </xf>
    <xf numFmtId="0" fontId="0" fillId="38" borderId="12" xfId="0" applyFont="1" applyFill="1" applyBorder="1" applyAlignment="1">
      <alignment/>
    </xf>
    <xf numFmtId="0" fontId="3" fillId="39" borderId="26" xfId="0" applyFont="1" applyFill="1" applyBorder="1" applyAlignment="1">
      <alignment horizontal="center" vertical="center"/>
    </xf>
    <xf numFmtId="0" fontId="3" fillId="39" borderId="24" xfId="0" applyFont="1" applyFill="1" applyBorder="1" applyAlignment="1">
      <alignment horizontal="center" vertical="center"/>
    </xf>
    <xf numFmtId="0" fontId="3" fillId="39" borderId="27" xfId="0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center" vertical="center"/>
    </xf>
    <xf numFmtId="0" fontId="3" fillId="40" borderId="26" xfId="0" applyFont="1" applyFill="1" applyBorder="1" applyAlignment="1">
      <alignment horizontal="center" vertical="center"/>
    </xf>
    <xf numFmtId="0" fontId="3" fillId="40" borderId="24" xfId="0" applyFont="1" applyFill="1" applyBorder="1" applyAlignment="1">
      <alignment horizontal="center" vertical="center"/>
    </xf>
    <xf numFmtId="0" fontId="3" fillId="40" borderId="25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left"/>
    </xf>
    <xf numFmtId="0" fontId="3" fillId="36" borderId="29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pane ySplit="2" topLeftCell="A3" activePane="bottomLeft" state="frozen"/>
      <selection pane="topLeft" activeCell="A1" sqref="A1"/>
      <selection pane="bottomLeft" activeCell="A2" sqref="A2:K2"/>
    </sheetView>
  </sheetViews>
  <sheetFormatPr defaultColWidth="9.140625" defaultRowHeight="12.75"/>
  <cols>
    <col min="1" max="1" width="14.28125" style="0" customWidth="1"/>
    <col min="2" max="2" width="3.28125" style="0" customWidth="1"/>
    <col min="3" max="3" width="7.8515625" style="0" customWidth="1"/>
    <col min="4" max="4" width="7.28125" style="0" customWidth="1"/>
    <col min="5" max="5" width="6.421875" style="0" hidden="1" customWidth="1"/>
    <col min="6" max="6" width="8.28125" style="0" customWidth="1"/>
    <col min="7" max="7" width="5.00390625" style="0" customWidth="1"/>
    <col min="8" max="8" width="8.7109375" style="0" customWidth="1"/>
    <col min="9" max="9" width="9.8515625" style="3" customWidth="1"/>
    <col min="10" max="10" width="8.00390625" style="3" customWidth="1"/>
    <col min="11" max="11" width="13.28125" style="0" customWidth="1"/>
  </cols>
  <sheetData>
    <row r="1" spans="1:11" ht="95.25" customHeight="1" thickBot="1">
      <c r="A1" s="13" t="s">
        <v>5</v>
      </c>
      <c r="B1" s="25" t="s">
        <v>9</v>
      </c>
      <c r="C1" s="14" t="s">
        <v>6</v>
      </c>
      <c r="D1" s="14" t="s">
        <v>8</v>
      </c>
      <c r="E1" s="30" t="s">
        <v>10</v>
      </c>
      <c r="F1" s="14" t="s">
        <v>7</v>
      </c>
      <c r="G1" s="15" t="s">
        <v>1</v>
      </c>
      <c r="H1" s="34" t="s">
        <v>14</v>
      </c>
      <c r="I1" s="40" t="s">
        <v>3</v>
      </c>
      <c r="J1" s="43" t="s">
        <v>16</v>
      </c>
      <c r="K1" s="41" t="s">
        <v>2</v>
      </c>
    </row>
    <row r="2" spans="1:12" ht="22.5" customHeight="1" thickBot="1">
      <c r="A2" s="62" t="s">
        <v>17</v>
      </c>
      <c r="B2" s="63"/>
      <c r="C2" s="63"/>
      <c r="D2" s="63"/>
      <c r="E2" s="63"/>
      <c r="F2" s="63"/>
      <c r="G2" s="63"/>
      <c r="H2" s="63"/>
      <c r="I2" s="63"/>
      <c r="J2" s="64"/>
      <c r="K2" s="65"/>
      <c r="L2" s="28" t="s">
        <v>4</v>
      </c>
    </row>
    <row r="3" spans="1:11" ht="13.5" thickBot="1">
      <c r="A3" s="66"/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3" ht="13.5" thickBot="1">
      <c r="A4" s="31" t="s">
        <v>0</v>
      </c>
      <c r="B4" s="37">
        <v>1</v>
      </c>
      <c r="C4" s="23">
        <v>64.14</v>
      </c>
      <c r="D4" s="23">
        <v>9.88</v>
      </c>
      <c r="E4" s="23"/>
      <c r="F4" s="24">
        <f>SUM(C4:E4)</f>
        <v>74.02</v>
      </c>
      <c r="G4" s="50">
        <v>2</v>
      </c>
      <c r="H4" s="35">
        <v>600</v>
      </c>
      <c r="I4" s="53">
        <f>F4*H4</f>
        <v>44412</v>
      </c>
      <c r="J4" s="59">
        <v>6000</v>
      </c>
      <c r="K4" s="56"/>
      <c r="M4" s="12"/>
    </row>
    <row r="5" spans="1:13" ht="13.5" thickBot="1">
      <c r="A5" s="32" t="s">
        <v>11</v>
      </c>
      <c r="B5" s="38">
        <v>1</v>
      </c>
      <c r="C5" s="17">
        <v>64.14</v>
      </c>
      <c r="D5" s="18">
        <v>9.88</v>
      </c>
      <c r="E5" s="20"/>
      <c r="F5" s="19">
        <f>SUM(C5:E5)</f>
        <v>74.02</v>
      </c>
      <c r="G5" s="51">
        <v>6</v>
      </c>
      <c r="H5" s="36">
        <v>620</v>
      </c>
      <c r="I5" s="54">
        <f>F5*H5</f>
        <v>45892.399999999994</v>
      </c>
      <c r="J5" s="60"/>
      <c r="K5" s="57"/>
      <c r="M5" s="12"/>
    </row>
    <row r="6" spans="1:13" ht="26.25" thickBot="1">
      <c r="A6" s="39" t="s">
        <v>15</v>
      </c>
      <c r="B6" s="38">
        <v>1</v>
      </c>
      <c r="C6" s="17">
        <v>66.78</v>
      </c>
      <c r="D6" s="18">
        <v>10.97</v>
      </c>
      <c r="E6" s="20"/>
      <c r="F6" s="19">
        <f>SUM(C6:E6)</f>
        <v>77.75</v>
      </c>
      <c r="G6" s="51">
        <v>6</v>
      </c>
      <c r="H6" s="36">
        <v>600</v>
      </c>
      <c r="I6" s="54">
        <f>F6*H6</f>
        <v>46650</v>
      </c>
      <c r="J6" s="60"/>
      <c r="K6" s="57"/>
      <c r="M6" s="12"/>
    </row>
    <row r="7" spans="1:13" ht="13.5" thickBot="1">
      <c r="A7" s="44" t="s">
        <v>12</v>
      </c>
      <c r="B7" s="61">
        <v>1</v>
      </c>
      <c r="C7" s="45">
        <v>71.76</v>
      </c>
      <c r="D7" s="46">
        <v>9.81</v>
      </c>
      <c r="E7" s="47"/>
      <c r="F7" s="29">
        <f>SUM(C7:E7)</f>
        <v>81.57000000000001</v>
      </c>
      <c r="G7" s="52">
        <v>7</v>
      </c>
      <c r="H7" s="48">
        <v>600</v>
      </c>
      <c r="I7" s="55">
        <f>F7*H7</f>
        <v>48942.00000000001</v>
      </c>
      <c r="J7" s="49">
        <v>6000</v>
      </c>
      <c r="K7" s="58"/>
      <c r="M7" s="12"/>
    </row>
    <row r="8" spans="1:13" ht="12.75" customHeight="1" thickBot="1">
      <c r="A8" s="69" t="s">
        <v>13</v>
      </c>
      <c r="B8" s="70"/>
      <c r="C8" s="33">
        <f>SUM(C4:C7)</f>
        <v>266.82</v>
      </c>
      <c r="D8" s="21">
        <f>SUM(D4:D7)</f>
        <v>40.540000000000006</v>
      </c>
      <c r="E8" s="21">
        <f>SUM(E4:E7)</f>
        <v>0</v>
      </c>
      <c r="F8" s="22">
        <f>SUM(F4:F7)</f>
        <v>307.36</v>
      </c>
      <c r="G8" s="9"/>
      <c r="H8" s="11"/>
      <c r="I8" s="10"/>
      <c r="J8" s="10"/>
      <c r="K8" s="11"/>
      <c r="M8" s="12"/>
    </row>
    <row r="9" spans="1:13" ht="12.75">
      <c r="A9" s="6"/>
      <c r="B9" s="6"/>
      <c r="C9" s="7"/>
      <c r="D9" s="7"/>
      <c r="E9" s="7"/>
      <c r="F9" s="8"/>
      <c r="G9" s="9"/>
      <c r="H9" s="11"/>
      <c r="I9" s="10"/>
      <c r="J9" s="10"/>
      <c r="K9" s="11"/>
      <c r="M9" s="12"/>
    </row>
    <row r="10" spans="3:6" ht="12.75">
      <c r="C10" s="1"/>
      <c r="D10" s="1"/>
      <c r="E10" s="1"/>
      <c r="F10" s="1"/>
    </row>
    <row r="11" spans="1:10" ht="27" customHeight="1">
      <c r="A11" s="75"/>
      <c r="B11" s="73"/>
      <c r="C11" s="73"/>
      <c r="D11" s="27"/>
      <c r="F11" s="4"/>
      <c r="I11" s="42"/>
      <c r="J11" s="42"/>
    </row>
    <row r="12" spans="1:6" ht="25.5" customHeight="1">
      <c r="A12" s="75"/>
      <c r="B12" s="74"/>
      <c r="C12" s="74"/>
      <c r="D12" s="27"/>
      <c r="F12" s="4"/>
    </row>
    <row r="13" spans="1:6" ht="12.75">
      <c r="A13" s="16"/>
      <c r="B13" s="16"/>
      <c r="C13" s="16"/>
      <c r="D13" s="2"/>
      <c r="F13" s="4"/>
    </row>
    <row r="14" spans="1:7" ht="12.75">
      <c r="A14" s="72"/>
      <c r="B14" s="72"/>
      <c r="C14" s="72"/>
      <c r="D14" s="72"/>
      <c r="E14" s="72"/>
      <c r="F14" s="72"/>
      <c r="G14" s="72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5" spans="1:11" ht="12.75">
      <c r="A25" s="71"/>
      <c r="B25" s="71"/>
      <c r="C25" s="71"/>
      <c r="D25" s="71"/>
      <c r="E25" s="71"/>
      <c r="F25" s="71"/>
      <c r="G25" s="71"/>
      <c r="H25" s="26"/>
      <c r="K25" s="3"/>
    </row>
  </sheetData>
  <sheetProtection/>
  <autoFilter ref="A1:K8"/>
  <mergeCells count="8">
    <mergeCell ref="A2:K2"/>
    <mergeCell ref="A3:K3"/>
    <mergeCell ref="A8:B8"/>
    <mergeCell ref="A25:G25"/>
    <mergeCell ref="A14:G14"/>
    <mergeCell ref="B11:C11"/>
    <mergeCell ref="B12:C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&amp;C&amp;A</oddHeader>
  </headerFooter>
  <ignoredErrors>
    <ignoredError sqref="F4:F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2015-03-06T14:35:32Z</cp:lastPrinted>
  <dcterms:created xsi:type="dcterms:W3CDTF">2008-11-26T12:17:50Z</dcterms:created>
  <dcterms:modified xsi:type="dcterms:W3CDTF">2017-03-13T13:36:10Z</dcterms:modified>
  <cp:category/>
  <cp:version/>
  <cp:contentType/>
  <cp:contentStatus/>
</cp:coreProperties>
</file>