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Блок 1" sheetId="1" r:id="rId1"/>
  </sheets>
  <definedNames/>
  <calcPr fullCalcOnLoad="1"/>
</workbook>
</file>

<file path=xl/sharedStrings.xml><?xml version="1.0" encoding="utf-8"?>
<sst xmlns="http://schemas.openxmlformats.org/spreadsheetml/2006/main" count="643" uniqueCount="218">
  <si>
    <t>І</t>
  </si>
  <si>
    <t>ІІ</t>
  </si>
  <si>
    <t>апарт.</t>
  </si>
  <si>
    <t>ІІІ</t>
  </si>
  <si>
    <t>тер.</t>
  </si>
  <si>
    <t>кула</t>
  </si>
  <si>
    <t>апарт.Ін.</t>
  </si>
  <si>
    <t>ІV</t>
  </si>
  <si>
    <t>т.+к.</t>
  </si>
  <si>
    <t>описание</t>
  </si>
  <si>
    <t>цена в евро</t>
  </si>
  <si>
    <t>к.сп.</t>
  </si>
  <si>
    <t>I</t>
  </si>
  <si>
    <t>этаж</t>
  </si>
  <si>
    <t>№ объекта</t>
  </si>
  <si>
    <t>объект</t>
  </si>
  <si>
    <t>площадь</t>
  </si>
  <si>
    <t>общая площадь</t>
  </si>
  <si>
    <t>цена/ кв.м.</t>
  </si>
  <si>
    <t>пл. апарт. общ</t>
  </si>
  <si>
    <t>терраса</t>
  </si>
  <si>
    <t>столб.ап</t>
  </si>
  <si>
    <t>гостинная с кух. боксом, 2 спальни, ванная с WC,  WC,  коридор,  кладовка, 2 балкона</t>
  </si>
  <si>
    <t>гостинная с кух. боксом, 1 спальня, ванная с WC,  коридор,  кладовка, 2 балкона</t>
  </si>
  <si>
    <t>гостинная с кух. боксом, 1спальня,ванная с WC, коридор, кладовка, терраса - 16,13 кв. м.</t>
  </si>
  <si>
    <t>к.к. LONG BEACH RESORT, ДОМ №1, Шкорпиловци</t>
  </si>
  <si>
    <t>отметка о продаже</t>
  </si>
  <si>
    <t>163 380 E</t>
  </si>
  <si>
    <t>1 418 E</t>
  </si>
  <si>
    <t>113 280 E</t>
  </si>
  <si>
    <t>1 365 E</t>
  </si>
  <si>
    <t>181 300 E</t>
  </si>
  <si>
    <t>1 675 E</t>
  </si>
  <si>
    <t>к.к. LONG BEACH RESORT, ДОМ №2, Шкорпиловци</t>
  </si>
  <si>
    <t>157 180 E</t>
  </si>
  <si>
    <t>1 364 E</t>
  </si>
  <si>
    <t>гостинная с кух. боксом, 2 спальни, WC, WC с ванной, кладовка, 2 балкона</t>
  </si>
  <si>
    <t>111 500 E</t>
  </si>
  <si>
    <t>1 427 E</t>
  </si>
  <si>
    <t>гостинная с кух. боксом, 1 спальня, WC с ванной, кладовка, балкон -13,4 кв. м.</t>
  </si>
  <si>
    <t>гостинная с кух. боксом, 1 спальня, WC с ванной, кладовка, 2 балкона</t>
  </si>
  <si>
    <t>169 100 E</t>
  </si>
  <si>
    <t>128 520 E</t>
  </si>
  <si>
    <t>179 760 E</t>
  </si>
  <si>
    <t>1 476 E</t>
  </si>
  <si>
    <t>125 160 E</t>
  </si>
  <si>
    <t>1 533 E</t>
  </si>
  <si>
    <t>V</t>
  </si>
  <si>
    <t>187 100 E</t>
  </si>
  <si>
    <t>1 495 E</t>
  </si>
  <si>
    <t>133 240 E</t>
  </si>
  <si>
    <t xml:space="preserve">1 575 </t>
  </si>
  <si>
    <t>147 000 E</t>
  </si>
  <si>
    <t>175 600 E</t>
  </si>
  <si>
    <t>1 578 E</t>
  </si>
  <si>
    <t>гостинная с кух. боксом, 1 спальня, WC с ванной, кладовка, терраса - 16,13 кв. м.</t>
  </si>
  <si>
    <t>гостинная с кух. боксом, 1 спальня, WC с ванной, кладовка, 2 террасы - 13,7 кв. м. и 35,42 кв. м. на двух уровнях</t>
  </si>
  <si>
    <t>к.к. LONG BEACH RESORT, ДОМ №4, Шкорпиловци</t>
  </si>
  <si>
    <t>115 290 E</t>
  </si>
  <si>
    <t>1 323 E</t>
  </si>
  <si>
    <t>гостинная с кух. боксом, 1 спальня, WC с ванной, коридор,  кладовка, 2 балкона</t>
  </si>
  <si>
    <t>134 200 E</t>
  </si>
  <si>
    <t>1 444 E</t>
  </si>
  <si>
    <t>144 700 E</t>
  </si>
  <si>
    <t>1509 E</t>
  </si>
  <si>
    <t>гостинная с кух. боксом, 1 спальня, WC с ванной, коридор, кладовка, терраса - 16,13 кв. м.</t>
  </si>
  <si>
    <t>гостинная с кух. боксом, 1 спальня, WC с ванной, коридор, 2 террасы - 13,70  кв. м. и 41,86 на двух уровнях</t>
  </si>
  <si>
    <t>к.к. LONG BEACH RESORT, ДОМ №5, Шкорпиловци</t>
  </si>
  <si>
    <t>108 900 E</t>
  </si>
  <si>
    <t>118 650 E</t>
  </si>
  <si>
    <t xml:space="preserve"> 1 312 E</t>
  </si>
  <si>
    <t>166 850 E</t>
  </si>
  <si>
    <t>116 250 E</t>
  </si>
  <si>
    <t>1418 E</t>
  </si>
  <si>
    <t>127 360 E</t>
  </si>
  <si>
    <t>178 100 E</t>
  </si>
  <si>
    <t>резерв</t>
  </si>
  <si>
    <t>124 850 E</t>
  </si>
  <si>
    <t>1 470 E</t>
  </si>
  <si>
    <t>136 500 E</t>
  </si>
  <si>
    <t>к.к. LONG BEACH RESORT, ДОМ №6, Шкорпиловци</t>
  </si>
  <si>
    <t>к.к.LONG BEACH RESORT, ДОМ №7, Шкорпиловци</t>
  </si>
  <si>
    <t>90 000 e</t>
  </si>
  <si>
    <t>914 e</t>
  </si>
  <si>
    <t>гостинная с кух. боксом, 1 спальня, WC с ванной,коридор, веранда</t>
  </si>
  <si>
    <t>веранда</t>
  </si>
  <si>
    <t>ап.+вер.</t>
  </si>
  <si>
    <t>гостинная с кух. боксом, 2 спальни, WC, WC с ванной, кладовка,коридор, 2 балкона</t>
  </si>
  <si>
    <t>гостинная с кух. боксом, 1 спальня, WC с ванной, кладовка,коридор, 1 балкон</t>
  </si>
  <si>
    <t>гостинная с кух. боксом, 1 спальня, WC с ванной, кладовка,коридор, 2 балкона</t>
  </si>
  <si>
    <t>гостинная с кух. боксом, 1 спальня, WC с ванной, коридор, 2 балкона, 2 терассы на двух уровнях</t>
  </si>
  <si>
    <t>большая гостинная с кух. боксом, 1 спальня, WC с ванной, коридор, 2 балкона, 2 терассы на двух уровнях</t>
  </si>
  <si>
    <t>к.к.LONG BEACH RESORT, ДОМ №8, Шкорпиловци</t>
  </si>
  <si>
    <t>91 770 E</t>
  </si>
  <si>
    <t>1 092 E</t>
  </si>
  <si>
    <t>гостинная с кух. боксом,WC с ванной ,1 спальня,кладовка, веранда</t>
  </si>
  <si>
    <t>45 000 E</t>
  </si>
  <si>
    <t>1 165 E</t>
  </si>
  <si>
    <t>гостинная с кух. боксом,WC с ванной , веранда</t>
  </si>
  <si>
    <t>80 640 E</t>
  </si>
  <si>
    <t>828 E</t>
  </si>
  <si>
    <t>гостинная с кух. боксом,WC с ванной ,кладовка, веранда</t>
  </si>
  <si>
    <t>163 700 E</t>
  </si>
  <si>
    <t>1 349 E</t>
  </si>
  <si>
    <t>гостинная с кух. боксом, WC, WC с ванной 2 спальни, кладовка, 2 балкона</t>
  </si>
  <si>
    <t>152 040 E</t>
  </si>
  <si>
    <t>112 200 E</t>
  </si>
  <si>
    <t>1 417 E</t>
  </si>
  <si>
    <t>гостинная с кух. боксом,WC с ванной 1 спальня, кладовка, 1 балкон</t>
  </si>
  <si>
    <t>113 100 E</t>
  </si>
  <si>
    <t>гостинная с кух. боксом,WC с ванной 1 спальня, кладовка, 2 балкона</t>
  </si>
  <si>
    <t>176 100 E</t>
  </si>
  <si>
    <t>122 100 E</t>
  </si>
  <si>
    <t>1 469 E</t>
  </si>
  <si>
    <t>гостинная с кух. боксом,WC с ванной 2 спальня, кладовка, 1 балкон</t>
  </si>
  <si>
    <t>большая гостинная,3 спальни, кладовка, 2 ванные комнаты+2 туалета, терасса - 20,14 кв. м. и терасса на крыше - 36,22 кв. м.</t>
  </si>
  <si>
    <t>к.к. LONG BEACH RESORT, ДОМ №9, Шкорпиловци</t>
  </si>
  <si>
    <t>конф.зал</t>
  </si>
  <si>
    <t>1 471 E</t>
  </si>
  <si>
    <t>171 150 E</t>
  </si>
  <si>
    <t>гостинная с кух. боксом, 2 спальни, WC, WC с ванной, кладовка, балкон</t>
  </si>
  <si>
    <t>181 200 E</t>
  </si>
  <si>
    <t>1 348 E</t>
  </si>
  <si>
    <t>151 500 E</t>
  </si>
  <si>
    <t>гостинная с кух. боксом, 2 спальни, WC, WC с ванной, кладовка,2 балкона</t>
  </si>
  <si>
    <t>гостинная с кух. боксом, 1спальня, WC с ванной, кладовка</t>
  </si>
  <si>
    <t>1 522 E</t>
  </si>
  <si>
    <t>189 700 E</t>
  </si>
  <si>
    <t>165 700 E</t>
  </si>
  <si>
    <t>гостинная с кух. боксом, 1спальня, WC с ванной, кладовка, балкон</t>
  </si>
  <si>
    <t>166 000 E</t>
  </si>
  <si>
    <t>РЕЗЕРВ</t>
  </si>
  <si>
    <t>172 620 E</t>
  </si>
  <si>
    <t>172 930 E</t>
  </si>
  <si>
    <t>1 628 E</t>
  </si>
  <si>
    <t>211 360 E</t>
  </si>
  <si>
    <t>1 575 E</t>
  </si>
  <si>
    <t>179 550 E</t>
  </si>
  <si>
    <t>180 000 E</t>
  </si>
  <si>
    <t>VI</t>
  </si>
  <si>
    <t>гостинная с кух. боксом, 2 спальни, WC, WC с ванной, кладовка, терасса</t>
  </si>
  <si>
    <t>гостинная с кух. боксом, 3 спальни, WC, WC с ванной, кладовка, терасса, балкон</t>
  </si>
  <si>
    <t>гостинная с кух. боксом, 2 спальни, WC, WC с ванной, кладовка,терасса, балкон</t>
  </si>
  <si>
    <t>гостинная с кух. боксом, 2 спальни, WC, WC с ванной, кладовка,терасса</t>
  </si>
  <si>
    <t>АПАРТАМЕНТЕН ХОТЕЛ в УПИ ХХIV-9, кв. 1, с. Шкорпиловци</t>
  </si>
  <si>
    <t>студия</t>
  </si>
  <si>
    <t>49 350 E</t>
  </si>
  <si>
    <t>коридор,гостинная с кухн.боксом,ванная с WC</t>
  </si>
  <si>
    <t>66 150 E</t>
  </si>
  <si>
    <t>коридор,гостинная с кухн.боксом,ванная с WC,спальня</t>
  </si>
  <si>
    <t>коридор,гостинная с кухн.боксом,ванна с WC, спальня</t>
  </si>
  <si>
    <t>65 840 E</t>
  </si>
  <si>
    <t>гостинная с кухн.боксом,спальня,ванная с WC,балкон</t>
  </si>
  <si>
    <t>71 900 E</t>
  </si>
  <si>
    <t xml:space="preserve">гостинная с кухн.боксом,коридор,спальня,ванная сWC </t>
  </si>
  <si>
    <t>студия.</t>
  </si>
  <si>
    <t>44 100 E</t>
  </si>
  <si>
    <t>коридор,гостинная с кух.боксом,ванная с WC</t>
  </si>
  <si>
    <t>78 750 E</t>
  </si>
  <si>
    <t>коридор,гостинная с кухн.боксом,спальня,ванная с  WC</t>
  </si>
  <si>
    <t>69 300 E</t>
  </si>
  <si>
    <t>коридор,гостинная с кухн.боксом,ванная с  WC,балкон</t>
  </si>
  <si>
    <t>65 630 E</t>
  </si>
  <si>
    <t>коридор,гостинная с кухн.боксом,ванная с WC,спальня,балкон</t>
  </si>
  <si>
    <t>38 850 E</t>
  </si>
  <si>
    <t>гостинная с кухн.боксом,ванная и  WC</t>
  </si>
  <si>
    <t>65 400 E</t>
  </si>
  <si>
    <t>коридор,гостинная с кухн боксом,ванная с  WC,балкон</t>
  </si>
  <si>
    <t>37 300 E</t>
  </si>
  <si>
    <t>коридор,гостинная с кухн.боксом,ванная с  WC</t>
  </si>
  <si>
    <t>99 230 E</t>
  </si>
  <si>
    <t>62 630 E</t>
  </si>
  <si>
    <t>51 450 E</t>
  </si>
  <si>
    <t>69 000 E</t>
  </si>
  <si>
    <t>74 550 E</t>
  </si>
  <si>
    <t>коридор,гостинная с кух.боксом,спальня,ванная с WC,балкон</t>
  </si>
  <si>
    <t>89 250 E</t>
  </si>
  <si>
    <t>60 400 E</t>
  </si>
  <si>
    <t>коридор,гостинная с кухн.боксом,спальня,ванная с  WC ,балкон</t>
  </si>
  <si>
    <t>65 500 E</t>
  </si>
  <si>
    <t>коридор,гостинная с кухн.боксом,спальня,ванная с WC,балкон</t>
  </si>
  <si>
    <t>70 560 E</t>
  </si>
  <si>
    <t>39 100 E</t>
  </si>
  <si>
    <t>гостинная с кухн.боксом,спальня,ванная с WC</t>
  </si>
  <si>
    <t>51 820 E</t>
  </si>
  <si>
    <t>161 700 E</t>
  </si>
  <si>
    <t>коридор,гостинная с кух.боксом,3спальни,2ванные к-ты с WC,балкон</t>
  </si>
  <si>
    <t>69 720 E</t>
  </si>
  <si>
    <t>коридор,гостинная с кух.боксом,ванная с WC,спальня</t>
  </si>
  <si>
    <t>36 540 E</t>
  </si>
  <si>
    <t>90 300 E</t>
  </si>
  <si>
    <t>97 970 E</t>
  </si>
  <si>
    <t>коридор,гостинная с кухн.боксом,2спальни,2 ванные к-ты с WC,2 балкона</t>
  </si>
  <si>
    <t>61 740 E</t>
  </si>
  <si>
    <t>67 200 E</t>
  </si>
  <si>
    <t>44 630 E</t>
  </si>
  <si>
    <t>39 500 E</t>
  </si>
  <si>
    <t>коридор,гостинная с кух.боксом,ванная с  WC</t>
  </si>
  <si>
    <t>50 800 E</t>
  </si>
  <si>
    <t>69 850 E</t>
  </si>
  <si>
    <t>коридор,гостинная с кухн.боксом,спальня,ванная с WC</t>
  </si>
  <si>
    <t>48 500 E</t>
  </si>
  <si>
    <t>161 400 E</t>
  </si>
  <si>
    <t>74 970 E</t>
  </si>
  <si>
    <t>63 250 E</t>
  </si>
  <si>
    <t>68 600 E</t>
  </si>
  <si>
    <t>68 460 E</t>
  </si>
  <si>
    <t>40 740 E</t>
  </si>
  <si>
    <t>188 550 E</t>
  </si>
  <si>
    <t>коридор,гост.с кух.боксом,3спални,3ванные к-ты с WC,3балкона,кладовка</t>
  </si>
  <si>
    <t>коридор,гост.с кух.боксом,2спальни,2 ванные к-ты с WC,2балкона</t>
  </si>
  <si>
    <t>68 880 E</t>
  </si>
  <si>
    <t>71 000 E</t>
  </si>
  <si>
    <t>43 400 E</t>
  </si>
  <si>
    <t>гостинная с кух.боксом,,ванная с WC</t>
  </si>
  <si>
    <t>70 700 E</t>
  </si>
  <si>
    <t>176 400 E</t>
  </si>
  <si>
    <t>коридор,гост. с кух.боксом,3спальни,3ванные к-ты с WC,балкон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</si>
</sst>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"/>
    <numFmt numFmtId="189" formatCode="#,##0\ [$€-1]"/>
    <numFmt numFmtId="190" formatCode="#,##0.00\ [$€-1]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5D242"/>
        <bgColor indexed="64"/>
      </patternFill>
    </fill>
    <fill>
      <patternFill patternType="solid">
        <fgColor indexed="5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>
        <color indexed="63"/>
      </left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/>
      <top style="medium"/>
      <bottom style="thin"/>
    </border>
    <border>
      <left/>
      <right/>
      <top style="thin"/>
      <bottom style="thin"/>
    </border>
    <border>
      <left>
        <color indexed="63"/>
      </left>
      <right/>
      <top style="thin"/>
      <bottom style="medium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8" borderId="6" applyNumberFormat="0" applyAlignment="0" applyProtection="0"/>
    <xf numFmtId="0" fontId="36" fillId="28" borderId="2" applyNumberFormat="0" applyAlignment="0" applyProtection="0"/>
    <xf numFmtId="0" fontId="37" fillId="29" borderId="7" applyNumberFormat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413">
    <xf numFmtId="0" fontId="0" fillId="0" borderId="0" xfId="0" applyAlignment="1">
      <alignment/>
    </xf>
    <xf numFmtId="2" fontId="3" fillId="0" borderId="0" xfId="0" applyNumberFormat="1" applyFont="1" applyBorder="1" applyAlignment="1">
      <alignment/>
    </xf>
    <xf numFmtId="188" fontId="3" fillId="0" borderId="0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88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 indent="1"/>
    </xf>
    <xf numFmtId="0" fontId="5" fillId="0" borderId="15" xfId="0" applyFont="1" applyFill="1" applyBorder="1" applyAlignment="1">
      <alignment horizontal="left" vertical="center" wrapText="1" indent="1"/>
    </xf>
    <xf numFmtId="0" fontId="5" fillId="0" borderId="16" xfId="0" applyFont="1" applyFill="1" applyBorder="1" applyAlignment="1">
      <alignment horizontal="left" vertical="center" wrapText="1" indent="1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 indent="1"/>
    </xf>
    <xf numFmtId="189" fontId="6" fillId="0" borderId="16" xfId="0" applyNumberFormat="1" applyFont="1" applyFill="1" applyBorder="1" applyAlignment="1">
      <alignment horizontal="center" vertical="center"/>
    </xf>
    <xf numFmtId="189" fontId="6" fillId="0" borderId="12" xfId="0" applyNumberFormat="1" applyFont="1" applyFill="1" applyBorder="1" applyAlignment="1">
      <alignment horizontal="center" vertical="center"/>
    </xf>
    <xf numFmtId="189" fontId="6" fillId="0" borderId="16" xfId="0" applyNumberFormat="1" applyFont="1" applyFill="1" applyBorder="1" applyAlignment="1">
      <alignment horizontal="right" vertical="center"/>
    </xf>
    <xf numFmtId="189" fontId="6" fillId="0" borderId="12" xfId="0" applyNumberFormat="1" applyFont="1" applyFill="1" applyBorder="1" applyAlignment="1">
      <alignment horizontal="right" vertical="center"/>
    </xf>
    <xf numFmtId="189" fontId="6" fillId="0" borderId="17" xfId="0" applyNumberFormat="1" applyFont="1" applyFill="1" applyBorder="1" applyAlignment="1">
      <alignment horizontal="center" vertical="center"/>
    </xf>
    <xf numFmtId="189" fontId="6" fillId="0" borderId="15" xfId="0" applyNumberFormat="1" applyFont="1" applyFill="1" applyBorder="1" applyAlignment="1">
      <alignment horizontal="center" vertical="center"/>
    </xf>
    <xf numFmtId="189" fontId="6" fillId="0" borderId="17" xfId="0" applyNumberFormat="1" applyFont="1" applyFill="1" applyBorder="1" applyAlignment="1">
      <alignment horizontal="right" vertical="center"/>
    </xf>
    <xf numFmtId="189" fontId="6" fillId="0" borderId="15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189" fontId="6" fillId="0" borderId="14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right" vertical="center"/>
    </xf>
    <xf numFmtId="2" fontId="6" fillId="0" borderId="19" xfId="0" applyNumberFormat="1" applyFont="1" applyFill="1" applyBorder="1" applyAlignment="1">
      <alignment horizontal="right" vertical="center"/>
    </xf>
    <xf numFmtId="2" fontId="6" fillId="0" borderId="20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right" vertical="center"/>
    </xf>
    <xf numFmtId="2" fontId="6" fillId="0" borderId="13" xfId="0" applyNumberFormat="1" applyFont="1" applyFill="1" applyBorder="1" applyAlignment="1">
      <alignment horizontal="right" vertical="center"/>
    </xf>
    <xf numFmtId="0" fontId="5" fillId="32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189" fontId="6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textRotation="90"/>
    </xf>
    <xf numFmtId="0" fontId="8" fillId="0" borderId="17" xfId="0" applyFont="1" applyFill="1" applyBorder="1" applyAlignment="1">
      <alignment horizontal="center" vertical="center" textRotation="90"/>
    </xf>
    <xf numFmtId="0" fontId="8" fillId="0" borderId="15" xfId="0" applyFont="1" applyFill="1" applyBorder="1" applyAlignment="1">
      <alignment horizontal="center" vertical="center" textRotation="90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right" vertical="center"/>
    </xf>
    <xf numFmtId="189" fontId="6" fillId="33" borderId="16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 wrapText="1" indent="1"/>
    </xf>
    <xf numFmtId="0" fontId="5" fillId="33" borderId="15" xfId="0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right" vertical="center"/>
    </xf>
    <xf numFmtId="189" fontId="6" fillId="33" borderId="15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left" vertical="center" wrapText="1" indent="1"/>
    </xf>
    <xf numFmtId="2" fontId="6" fillId="0" borderId="14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right" vertical="center"/>
    </xf>
    <xf numFmtId="2" fontId="6" fillId="0" borderId="16" xfId="0" applyNumberFormat="1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right" vertical="center"/>
    </xf>
    <xf numFmtId="189" fontId="6" fillId="33" borderId="12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 wrapText="1" indent="1"/>
    </xf>
    <xf numFmtId="2" fontId="6" fillId="0" borderId="15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left" vertical="center" wrapText="1" indent="1"/>
    </xf>
    <xf numFmtId="0" fontId="5" fillId="0" borderId="17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textRotation="90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textRotation="90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6" fillId="0" borderId="16" xfId="0" applyNumberFormat="1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189" fontId="6" fillId="0" borderId="14" xfId="0" applyNumberFormat="1" applyFont="1" applyBorder="1" applyAlignment="1">
      <alignment horizontal="right" vertical="center"/>
    </xf>
    <xf numFmtId="189" fontId="6" fillId="0" borderId="16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189" fontId="6" fillId="0" borderId="12" xfId="0" applyNumberFormat="1" applyFont="1" applyBorder="1" applyAlignment="1">
      <alignment horizontal="right" vertical="center"/>
    </xf>
    <xf numFmtId="189" fontId="6" fillId="0" borderId="15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 wrapText="1" indent="1"/>
    </xf>
    <xf numFmtId="2" fontId="6" fillId="0" borderId="14" xfId="0" applyNumberFormat="1" applyFont="1" applyFill="1" applyBorder="1" applyAlignment="1">
      <alignment vertical="center"/>
    </xf>
    <xf numFmtId="2" fontId="6" fillId="0" borderId="15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2" fontId="6" fillId="0" borderId="28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189" fontId="6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2" fontId="6" fillId="0" borderId="29" xfId="0" applyNumberFormat="1" applyFont="1" applyBorder="1" applyAlignment="1">
      <alignment vertical="center"/>
    </xf>
    <xf numFmtId="0" fontId="6" fillId="0" borderId="17" xfId="0" applyFont="1" applyBorder="1" applyAlignment="1">
      <alignment horizontal="right" vertical="center"/>
    </xf>
    <xf numFmtId="189" fontId="6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 inden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2" fontId="6" fillId="0" borderId="30" xfId="0" applyNumberFormat="1" applyFont="1" applyBorder="1" applyAlignment="1">
      <alignment vertical="center"/>
    </xf>
    <xf numFmtId="189" fontId="6" fillId="0" borderId="15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 wrapText="1" indent="1"/>
    </xf>
    <xf numFmtId="2" fontId="6" fillId="0" borderId="15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right" vertical="center"/>
    </xf>
    <xf numFmtId="0" fontId="5" fillId="35" borderId="14" xfId="0" applyFont="1" applyFill="1" applyBorder="1" applyAlignment="1">
      <alignment horizontal="center" vertical="center"/>
    </xf>
    <xf numFmtId="2" fontId="6" fillId="35" borderId="14" xfId="0" applyNumberFormat="1" applyFont="1" applyFill="1" applyBorder="1" applyAlignment="1">
      <alignment horizontal="right" vertical="center"/>
    </xf>
    <xf numFmtId="0" fontId="6" fillId="35" borderId="14" xfId="0" applyFont="1" applyFill="1" applyBorder="1" applyAlignment="1">
      <alignment horizontal="right" vertical="center"/>
    </xf>
    <xf numFmtId="189" fontId="6" fillId="35" borderId="14" xfId="0" applyNumberFormat="1" applyFont="1" applyFill="1" applyBorder="1" applyAlignment="1">
      <alignment horizontal="right" vertical="center"/>
    </xf>
    <xf numFmtId="0" fontId="5" fillId="35" borderId="14" xfId="0" applyFont="1" applyFill="1" applyBorder="1" applyAlignment="1">
      <alignment horizontal="left" vertical="center" wrapText="1" indent="1"/>
    </xf>
    <xf numFmtId="0" fontId="6" fillId="35" borderId="14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/>
    </xf>
    <xf numFmtId="2" fontId="6" fillId="35" borderId="12" xfId="0" applyNumberFormat="1" applyFont="1" applyFill="1" applyBorder="1" applyAlignment="1">
      <alignment horizontal="right" vertical="center"/>
    </xf>
    <xf numFmtId="0" fontId="6" fillId="35" borderId="12" xfId="0" applyFont="1" applyFill="1" applyBorder="1" applyAlignment="1">
      <alignment horizontal="right" vertical="center"/>
    </xf>
    <xf numFmtId="189" fontId="6" fillId="35" borderId="12" xfId="0" applyNumberFormat="1" applyFont="1" applyFill="1" applyBorder="1" applyAlignment="1">
      <alignment horizontal="right" vertical="center"/>
    </xf>
    <xf numFmtId="0" fontId="5" fillId="35" borderId="12" xfId="0" applyFont="1" applyFill="1" applyBorder="1" applyAlignment="1">
      <alignment horizontal="left" vertical="center" wrapText="1" indent="1"/>
    </xf>
    <xf numFmtId="0" fontId="6" fillId="35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right" vertical="center"/>
    </xf>
    <xf numFmtId="2" fontId="6" fillId="0" borderId="29" xfId="0" applyNumberFormat="1" applyFont="1" applyBorder="1" applyAlignment="1">
      <alignment horizontal="right" vertical="center"/>
    </xf>
    <xf numFmtId="189" fontId="6" fillId="0" borderId="17" xfId="0" applyNumberFormat="1" applyFont="1" applyBorder="1" applyAlignment="1">
      <alignment horizontal="right" vertical="center"/>
    </xf>
    <xf numFmtId="2" fontId="6" fillId="0" borderId="30" xfId="0" applyNumberFormat="1" applyFont="1" applyBorder="1" applyAlignment="1">
      <alignment horizontal="right" vertical="center"/>
    </xf>
    <xf numFmtId="0" fontId="26" fillId="32" borderId="14" xfId="0" applyFont="1" applyFill="1" applyBorder="1" applyAlignment="1">
      <alignment horizontal="center" vertical="center" wrapText="1"/>
    </xf>
    <xf numFmtId="0" fontId="26" fillId="32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2" fontId="6" fillId="0" borderId="32" xfId="0" applyNumberFormat="1" applyFont="1" applyBorder="1" applyAlignment="1">
      <alignment horizontal="right" vertical="center"/>
    </xf>
    <xf numFmtId="0" fontId="9" fillId="0" borderId="32" xfId="0" applyFont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2" fontId="6" fillId="34" borderId="31" xfId="0" applyNumberFormat="1" applyFont="1" applyFill="1" applyBorder="1" applyAlignment="1">
      <alignment horizontal="right" vertical="center"/>
    </xf>
    <xf numFmtId="0" fontId="6" fillId="34" borderId="16" xfId="0" applyFont="1" applyFill="1" applyBorder="1" applyAlignment="1">
      <alignment horizontal="right" vertical="center"/>
    </xf>
    <xf numFmtId="0" fontId="6" fillId="34" borderId="16" xfId="0" applyFont="1" applyFill="1" applyBorder="1" applyAlignment="1">
      <alignment horizontal="right" vertical="center"/>
    </xf>
    <xf numFmtId="1" fontId="6" fillId="34" borderId="16" xfId="0" applyNumberFormat="1" applyFont="1" applyFill="1" applyBorder="1" applyAlignment="1">
      <alignment horizontal="right" vertical="center"/>
    </xf>
    <xf numFmtId="0" fontId="5" fillId="34" borderId="16" xfId="0" applyFont="1" applyFill="1" applyBorder="1" applyAlignment="1">
      <alignment horizontal="left" vertical="center" wrapText="1" indent="1"/>
    </xf>
    <xf numFmtId="0" fontId="6" fillId="34" borderId="16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2" fontId="6" fillId="34" borderId="29" xfId="0" applyNumberFormat="1" applyFont="1" applyFill="1" applyBorder="1" applyAlignment="1">
      <alignment horizontal="right" vertical="center"/>
    </xf>
    <xf numFmtId="0" fontId="6" fillId="34" borderId="17" xfId="0" applyFont="1" applyFill="1" applyBorder="1" applyAlignment="1">
      <alignment horizontal="right" vertical="center"/>
    </xf>
    <xf numFmtId="0" fontId="6" fillId="34" borderId="17" xfId="0" applyFont="1" applyFill="1" applyBorder="1" applyAlignment="1">
      <alignment horizontal="right" vertical="center"/>
    </xf>
    <xf numFmtId="1" fontId="6" fillId="34" borderId="17" xfId="0" applyNumberFormat="1" applyFont="1" applyFill="1" applyBorder="1" applyAlignment="1">
      <alignment horizontal="right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 wrapText="1" indent="1"/>
    </xf>
    <xf numFmtId="0" fontId="6" fillId="34" borderId="17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2" fontId="6" fillId="34" borderId="30" xfId="0" applyNumberFormat="1" applyFont="1" applyFill="1" applyBorder="1" applyAlignment="1">
      <alignment horizontal="right" vertical="center"/>
    </xf>
    <xf numFmtId="0" fontId="6" fillId="34" borderId="15" xfId="0" applyFont="1" applyFill="1" applyBorder="1" applyAlignment="1">
      <alignment horizontal="right" vertical="center"/>
    </xf>
    <xf numFmtId="0" fontId="6" fillId="34" borderId="15" xfId="0" applyFont="1" applyFill="1" applyBorder="1" applyAlignment="1">
      <alignment horizontal="right" vertical="center"/>
    </xf>
    <xf numFmtId="1" fontId="6" fillId="34" borderId="15" xfId="0" applyNumberFormat="1" applyFont="1" applyFill="1" applyBorder="1" applyAlignment="1">
      <alignment horizontal="right" vertical="center"/>
    </xf>
    <xf numFmtId="0" fontId="5" fillId="34" borderId="15" xfId="0" applyFont="1" applyFill="1" applyBorder="1" applyAlignment="1">
      <alignment horizontal="left" vertical="center" wrapText="1" indent="1"/>
    </xf>
    <xf numFmtId="0" fontId="6" fillId="34" borderId="15" xfId="0" applyFont="1" applyFill="1" applyBorder="1" applyAlignment="1">
      <alignment horizontal="center" vertical="center" wrapText="1"/>
    </xf>
    <xf numFmtId="2" fontId="6" fillId="32" borderId="28" xfId="0" applyNumberFormat="1" applyFont="1" applyFill="1" applyBorder="1" applyAlignment="1">
      <alignment horizontal="right" vertical="center"/>
    </xf>
    <xf numFmtId="0" fontId="6" fillId="32" borderId="14" xfId="0" applyFont="1" applyFill="1" applyBorder="1" applyAlignment="1">
      <alignment horizontal="right" vertical="center"/>
    </xf>
    <xf numFmtId="189" fontId="6" fillId="32" borderId="14" xfId="0" applyNumberFormat="1" applyFont="1" applyFill="1" applyBorder="1" applyAlignment="1">
      <alignment horizontal="right" vertical="center"/>
    </xf>
    <xf numFmtId="2" fontId="6" fillId="32" borderId="29" xfId="0" applyNumberFormat="1" applyFont="1" applyFill="1" applyBorder="1" applyAlignment="1">
      <alignment horizontal="right" vertical="center"/>
    </xf>
    <xf numFmtId="189" fontId="6" fillId="32" borderId="17" xfId="0" applyNumberFormat="1" applyFont="1" applyFill="1" applyBorder="1" applyAlignment="1">
      <alignment horizontal="right" vertical="center"/>
    </xf>
    <xf numFmtId="2" fontId="6" fillId="32" borderId="30" xfId="0" applyNumberFormat="1" applyFont="1" applyFill="1" applyBorder="1" applyAlignment="1">
      <alignment horizontal="right" vertical="center"/>
    </xf>
    <xf numFmtId="189" fontId="6" fillId="32" borderId="15" xfId="0" applyNumberFormat="1" applyFont="1" applyFill="1" applyBorder="1" applyAlignment="1">
      <alignment horizontal="right" vertical="center"/>
    </xf>
    <xf numFmtId="2" fontId="6" fillId="32" borderId="27" xfId="0" applyNumberFormat="1" applyFont="1" applyFill="1" applyBorder="1" applyAlignment="1">
      <alignment horizontal="right" vertical="center"/>
    </xf>
    <xf numFmtId="0" fontId="5" fillId="32" borderId="14" xfId="0" applyFont="1" applyFill="1" applyBorder="1" applyAlignment="1">
      <alignment horizontal="left" vertical="center" wrapText="1" indent="1"/>
    </xf>
    <xf numFmtId="2" fontId="6" fillId="32" borderId="24" xfId="0" applyNumberFormat="1" applyFont="1" applyFill="1" applyBorder="1" applyAlignment="1">
      <alignment horizontal="right" vertical="center"/>
    </xf>
    <xf numFmtId="2" fontId="6" fillId="32" borderId="26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/>
    </xf>
    <xf numFmtId="2" fontId="6" fillId="0" borderId="16" xfId="0" applyNumberFormat="1" applyFont="1" applyFill="1" applyBorder="1" applyAlignment="1">
      <alignment horizontal="right" vertical="center" wrapText="1"/>
    </xf>
    <xf numFmtId="189" fontId="6" fillId="0" borderId="16" xfId="0" applyNumberFormat="1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right" vertical="center" wrapText="1"/>
    </xf>
    <xf numFmtId="189" fontId="6" fillId="0" borderId="17" xfId="0" applyNumberFormat="1" applyFont="1" applyFill="1" applyBorder="1" applyAlignment="1">
      <alignment horizontal="right" vertical="center" wrapText="1"/>
    </xf>
    <xf numFmtId="2" fontId="6" fillId="0" borderId="12" xfId="0" applyNumberFormat="1" applyFont="1" applyFill="1" applyBorder="1" applyAlignment="1">
      <alignment horizontal="right" vertical="center" wrapText="1"/>
    </xf>
    <xf numFmtId="189" fontId="6" fillId="0" borderId="12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right" vertical="center"/>
    </xf>
    <xf numFmtId="2" fontId="6" fillId="34" borderId="16" xfId="0" applyNumberFormat="1" applyFont="1" applyFill="1" applyBorder="1" applyAlignment="1">
      <alignment horizontal="right" vertical="center" wrapText="1"/>
    </xf>
    <xf numFmtId="189" fontId="6" fillId="34" borderId="16" xfId="0" applyNumberFormat="1" applyFont="1" applyFill="1" applyBorder="1" applyAlignment="1">
      <alignment horizontal="right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/>
    </xf>
    <xf numFmtId="2" fontId="6" fillId="34" borderId="17" xfId="0" applyNumberFormat="1" applyFont="1" applyFill="1" applyBorder="1" applyAlignment="1">
      <alignment horizontal="right" vertical="center" wrapText="1"/>
    </xf>
    <xf numFmtId="189" fontId="6" fillId="34" borderId="17" xfId="0" applyNumberFormat="1" applyFont="1" applyFill="1" applyBorder="1" applyAlignment="1">
      <alignment horizontal="right" vertical="center" wrapText="1"/>
    </xf>
    <xf numFmtId="0" fontId="5" fillId="34" borderId="17" xfId="0" applyFont="1" applyFill="1" applyBorder="1" applyAlignment="1">
      <alignment horizontal="left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2" fontId="6" fillId="34" borderId="12" xfId="0" applyNumberFormat="1" applyFont="1" applyFill="1" applyBorder="1" applyAlignment="1">
      <alignment horizontal="right" vertical="center" wrapText="1"/>
    </xf>
    <xf numFmtId="189" fontId="6" fillId="34" borderId="12" xfId="0" applyNumberFormat="1" applyFont="1" applyFill="1" applyBorder="1" applyAlignment="1">
      <alignment horizontal="right" vertical="center" wrapText="1"/>
    </xf>
    <xf numFmtId="0" fontId="5" fillId="34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2" fontId="6" fillId="0" borderId="16" xfId="0" applyNumberFormat="1" applyFont="1" applyBorder="1" applyAlignment="1">
      <alignment horizontal="right" vertical="center" wrapText="1"/>
    </xf>
    <xf numFmtId="189" fontId="6" fillId="0" borderId="16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2" fontId="0" fillId="0" borderId="17" xfId="0" applyNumberFormat="1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2" fontId="0" fillId="0" borderId="12" xfId="0" applyNumberForma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>
      <alignment horizontal="left" vertical="center" wrapText="1" indent="1"/>
    </xf>
    <xf numFmtId="0" fontId="6" fillId="0" borderId="15" xfId="0" applyFont="1" applyFill="1" applyBorder="1" applyAlignment="1">
      <alignment horizontal="left" vertical="center" wrapText="1" indent="1"/>
    </xf>
    <xf numFmtId="0" fontId="6" fillId="35" borderId="16" xfId="0" applyFont="1" applyFill="1" applyBorder="1" applyAlignment="1">
      <alignment horizontal="center" vertical="center" wrapText="1"/>
    </xf>
    <xf numFmtId="189" fontId="6" fillId="35" borderId="15" xfId="0" applyNumberFormat="1" applyFont="1" applyFill="1" applyBorder="1" applyAlignment="1">
      <alignment horizontal="right" vertical="center"/>
    </xf>
    <xf numFmtId="0" fontId="6" fillId="35" borderId="1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 wrapText="1" indent="1"/>
    </xf>
    <xf numFmtId="0" fontId="5" fillId="0" borderId="30" xfId="0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/>
    </xf>
    <xf numFmtId="2" fontId="6" fillId="36" borderId="14" xfId="0" applyNumberFormat="1" applyFont="1" applyFill="1" applyBorder="1" applyAlignment="1">
      <alignment horizontal="right" vertical="center"/>
    </xf>
    <xf numFmtId="0" fontId="6" fillId="36" borderId="14" xfId="0" applyFont="1" applyFill="1" applyBorder="1" applyAlignment="1">
      <alignment horizontal="right" vertical="center"/>
    </xf>
    <xf numFmtId="189" fontId="6" fillId="36" borderId="14" xfId="0" applyNumberFormat="1" applyFont="1" applyFill="1" applyBorder="1" applyAlignment="1">
      <alignment horizontal="right" vertical="center"/>
    </xf>
    <xf numFmtId="189" fontId="6" fillId="36" borderId="14" xfId="0" applyNumberFormat="1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left" vertical="center" wrapText="1" indent="1"/>
    </xf>
    <xf numFmtId="0" fontId="5" fillId="37" borderId="14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/>
    </xf>
    <xf numFmtId="2" fontId="6" fillId="36" borderId="12" xfId="0" applyNumberFormat="1" applyFont="1" applyFill="1" applyBorder="1" applyAlignment="1">
      <alignment horizontal="right" vertical="center"/>
    </xf>
    <xf numFmtId="0" fontId="6" fillId="36" borderId="12" xfId="0" applyFont="1" applyFill="1" applyBorder="1" applyAlignment="1">
      <alignment horizontal="right" vertical="center"/>
    </xf>
    <xf numFmtId="189" fontId="6" fillId="36" borderId="12" xfId="0" applyNumberFormat="1" applyFont="1" applyFill="1" applyBorder="1" applyAlignment="1">
      <alignment horizontal="right" vertical="center"/>
    </xf>
    <xf numFmtId="189" fontId="6" fillId="36" borderId="12" xfId="0" applyNumberFormat="1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left" vertical="center" wrapText="1" indent="1"/>
    </xf>
    <xf numFmtId="0" fontId="5" fillId="37" borderId="12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/>
    </xf>
    <xf numFmtId="2" fontId="6" fillId="36" borderId="16" xfId="0" applyNumberFormat="1" applyFont="1" applyFill="1" applyBorder="1" applyAlignment="1">
      <alignment horizontal="right" vertical="center"/>
    </xf>
    <xf numFmtId="0" fontId="6" fillId="36" borderId="16" xfId="0" applyFont="1" applyFill="1" applyBorder="1" applyAlignment="1">
      <alignment horizontal="right" vertical="center"/>
    </xf>
    <xf numFmtId="189" fontId="6" fillId="36" borderId="16" xfId="0" applyNumberFormat="1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/>
    </xf>
    <xf numFmtId="2" fontId="6" fillId="36" borderId="15" xfId="0" applyNumberFormat="1" applyFont="1" applyFill="1" applyBorder="1" applyAlignment="1">
      <alignment horizontal="right" vertical="center"/>
    </xf>
    <xf numFmtId="0" fontId="6" fillId="36" borderId="15" xfId="0" applyFont="1" applyFill="1" applyBorder="1" applyAlignment="1">
      <alignment horizontal="right" vertical="center"/>
    </xf>
    <xf numFmtId="189" fontId="6" fillId="36" borderId="15" xfId="0" applyNumberFormat="1" applyFont="1" applyFill="1" applyBorder="1" applyAlignment="1">
      <alignment horizontal="right" vertical="center"/>
    </xf>
    <xf numFmtId="189" fontId="6" fillId="36" borderId="15" xfId="0" applyNumberFormat="1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2" fontId="6" fillId="0" borderId="18" xfId="0" applyNumberFormat="1" applyFont="1" applyFill="1" applyBorder="1" applyAlignment="1">
      <alignment vertical="center"/>
    </xf>
    <xf numFmtId="189" fontId="5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vertical="center"/>
    </xf>
    <xf numFmtId="189" fontId="5" fillId="0" borderId="12" xfId="0" applyNumberFormat="1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2" fontId="6" fillId="32" borderId="21" xfId="0" applyNumberFormat="1" applyFont="1" applyFill="1" applyBorder="1" applyAlignment="1">
      <alignment vertical="center"/>
    </xf>
    <xf numFmtId="0" fontId="6" fillId="32" borderId="16" xfId="0" applyFont="1" applyFill="1" applyBorder="1" applyAlignment="1">
      <alignment horizontal="right" vertical="center"/>
    </xf>
    <xf numFmtId="189" fontId="5" fillId="32" borderId="16" xfId="0" applyNumberFormat="1" applyFont="1" applyFill="1" applyBorder="1" applyAlignment="1">
      <alignment horizontal="center" vertical="center"/>
    </xf>
    <xf numFmtId="189" fontId="6" fillId="32" borderId="16" xfId="0" applyNumberFormat="1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left" vertical="center" wrapText="1" inden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/>
    </xf>
    <xf numFmtId="2" fontId="6" fillId="32" borderId="13" xfId="0" applyNumberFormat="1" applyFont="1" applyFill="1" applyBorder="1" applyAlignment="1">
      <alignment vertical="center"/>
    </xf>
    <xf numFmtId="0" fontId="6" fillId="32" borderId="12" xfId="0" applyFont="1" applyFill="1" applyBorder="1" applyAlignment="1">
      <alignment horizontal="right" vertical="center"/>
    </xf>
    <xf numFmtId="189" fontId="5" fillId="32" borderId="12" xfId="0" applyNumberFormat="1" applyFont="1" applyFill="1" applyBorder="1" applyAlignment="1">
      <alignment horizontal="center" vertical="center"/>
    </xf>
    <xf numFmtId="189" fontId="6" fillId="32" borderId="12" xfId="0" applyNumberFormat="1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left" vertical="center" wrapText="1" inden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/>
    </xf>
    <xf numFmtId="189" fontId="6" fillId="32" borderId="17" xfId="0" applyNumberFormat="1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left" vertical="center" wrapText="1" indent="1"/>
    </xf>
    <xf numFmtId="0" fontId="5" fillId="32" borderId="17" xfId="0" applyFont="1" applyFill="1" applyBorder="1" applyAlignment="1">
      <alignment horizontal="center" vertical="center" wrapText="1"/>
    </xf>
    <xf numFmtId="2" fontId="6" fillId="32" borderId="20" xfId="0" applyNumberFormat="1" applyFont="1" applyFill="1" applyBorder="1" applyAlignment="1">
      <alignment vertical="center"/>
    </xf>
    <xf numFmtId="0" fontId="6" fillId="32" borderId="17" xfId="0" applyFont="1" applyFill="1" applyBorder="1" applyAlignment="1">
      <alignment horizontal="right" vertical="center"/>
    </xf>
    <xf numFmtId="189" fontId="5" fillId="32" borderId="17" xfId="0" applyNumberFormat="1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vertical="center"/>
    </xf>
    <xf numFmtId="189" fontId="5" fillId="0" borderId="16" xfId="0" applyNumberFormat="1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2" fontId="6" fillId="33" borderId="21" xfId="0" applyNumberFormat="1" applyFont="1" applyFill="1" applyBorder="1" applyAlignment="1">
      <alignment horizontal="right" vertical="center"/>
    </xf>
    <xf numFmtId="189" fontId="5" fillId="33" borderId="16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2" fontId="6" fillId="33" borderId="13" xfId="0" applyNumberFormat="1" applyFont="1" applyFill="1" applyBorder="1" applyAlignment="1">
      <alignment horizontal="right" vertical="center"/>
    </xf>
    <xf numFmtId="189" fontId="5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2" fontId="6" fillId="32" borderId="16" xfId="0" applyNumberFormat="1" applyFont="1" applyFill="1" applyBorder="1" applyAlignment="1">
      <alignment horizontal="right" vertical="center"/>
    </xf>
    <xf numFmtId="2" fontId="6" fillId="32" borderId="12" xfId="0" applyNumberFormat="1" applyFont="1" applyFill="1" applyBorder="1" applyAlignment="1">
      <alignment horizontal="right" vertical="center"/>
    </xf>
    <xf numFmtId="2" fontId="6" fillId="32" borderId="17" xfId="0" applyNumberFormat="1" applyFont="1" applyFill="1" applyBorder="1" applyAlignment="1">
      <alignment horizontal="right" vertical="center"/>
    </xf>
    <xf numFmtId="189" fontId="5" fillId="0" borderId="17" xfId="0" applyNumberFormat="1" applyFont="1" applyBorder="1" applyAlignment="1">
      <alignment horizontal="center" vertical="center"/>
    </xf>
    <xf numFmtId="189" fontId="5" fillId="0" borderId="12" xfId="0" applyNumberFormat="1" applyFont="1" applyBorder="1" applyAlignment="1">
      <alignment horizontal="center" vertical="center"/>
    </xf>
    <xf numFmtId="189" fontId="5" fillId="0" borderId="17" xfId="0" applyNumberFormat="1" applyFont="1" applyFill="1" applyBorder="1" applyAlignment="1">
      <alignment horizontal="center" vertical="center"/>
    </xf>
    <xf numFmtId="2" fontId="6" fillId="32" borderId="21" xfId="0" applyNumberFormat="1" applyFont="1" applyFill="1" applyBorder="1" applyAlignment="1">
      <alignment horizontal="right" vertical="center"/>
    </xf>
    <xf numFmtId="0" fontId="5" fillId="32" borderId="16" xfId="0" applyFont="1" applyFill="1" applyBorder="1" applyAlignment="1">
      <alignment horizontal="left" vertical="center" wrapText="1"/>
    </xf>
    <xf numFmtId="2" fontId="6" fillId="32" borderId="13" xfId="0" applyNumberFormat="1" applyFont="1" applyFill="1" applyBorder="1" applyAlignment="1">
      <alignment horizontal="right" vertical="center"/>
    </xf>
    <xf numFmtId="0" fontId="5" fillId="32" borderId="12" xfId="0" applyFont="1" applyFill="1" applyBorder="1" applyAlignment="1">
      <alignment horizontal="left" vertical="center" wrapText="1"/>
    </xf>
    <xf numFmtId="189" fontId="5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2" fontId="6" fillId="33" borderId="14" xfId="0" applyNumberFormat="1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right" vertical="center"/>
    </xf>
    <xf numFmtId="189" fontId="5" fillId="33" borderId="14" xfId="0" applyNumberFormat="1" applyFont="1" applyFill="1" applyBorder="1" applyAlignment="1">
      <alignment horizontal="center" vertical="center"/>
    </xf>
    <xf numFmtId="189" fontId="6" fillId="33" borderId="14" xfId="0" applyNumberFormat="1" applyFont="1" applyFill="1" applyBorder="1" applyAlignment="1">
      <alignment horizontal="center" vertical="center"/>
    </xf>
    <xf numFmtId="189" fontId="5" fillId="33" borderId="1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2" fontId="6" fillId="33" borderId="18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horizontal="left" vertical="center" wrapText="1" indent="1"/>
    </xf>
    <xf numFmtId="2" fontId="6" fillId="33" borderId="13" xfId="0" applyNumberFormat="1" applyFont="1" applyFill="1" applyBorder="1" applyAlignment="1">
      <alignment vertical="center"/>
    </xf>
    <xf numFmtId="0" fontId="6" fillId="33" borderId="17" xfId="0" applyFont="1" applyFill="1" applyBorder="1" applyAlignment="1">
      <alignment horizontal="right" vertical="center"/>
    </xf>
    <xf numFmtId="189" fontId="6" fillId="33" borderId="17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  <xf numFmtId="2" fontId="6" fillId="33" borderId="20" xfId="0" applyNumberFormat="1" applyFont="1" applyFill="1" applyBorder="1" applyAlignment="1">
      <alignment horizontal="right" vertical="center"/>
    </xf>
    <xf numFmtId="0" fontId="5" fillId="33" borderId="17" xfId="0" applyFont="1" applyFill="1" applyBorder="1" applyAlignment="1">
      <alignment horizontal="left" vertical="center" wrapText="1" indent="1"/>
    </xf>
    <xf numFmtId="0" fontId="6" fillId="33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2" fontId="6" fillId="33" borderId="18" xfId="0" applyNumberFormat="1" applyFont="1" applyFill="1" applyBorder="1" applyAlignment="1">
      <alignment horizontal="right" vertical="center"/>
    </xf>
    <xf numFmtId="2" fontId="6" fillId="32" borderId="20" xfId="0" applyNumberFormat="1" applyFont="1" applyFill="1" applyBorder="1" applyAlignment="1">
      <alignment horizontal="right" vertical="center"/>
    </xf>
    <xf numFmtId="0" fontId="5" fillId="34" borderId="20" xfId="0" applyFont="1" applyFill="1" applyBorder="1" applyAlignment="1">
      <alignment horizontal="center" vertical="center"/>
    </xf>
    <xf numFmtId="2" fontId="6" fillId="34" borderId="21" xfId="0" applyNumberFormat="1" applyFont="1" applyFill="1" applyBorder="1" applyAlignment="1">
      <alignment horizontal="right" vertical="center"/>
    </xf>
    <xf numFmtId="0" fontId="6" fillId="34" borderId="21" xfId="0" applyFont="1" applyFill="1" applyBorder="1" applyAlignment="1">
      <alignment horizontal="right" vertical="center"/>
    </xf>
    <xf numFmtId="189" fontId="5" fillId="34" borderId="16" xfId="0" applyNumberFormat="1" applyFont="1" applyFill="1" applyBorder="1" applyAlignment="1">
      <alignment horizontal="center" vertical="center"/>
    </xf>
    <xf numFmtId="189" fontId="6" fillId="34" borderId="16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2" fontId="6" fillId="34" borderId="13" xfId="0" applyNumberFormat="1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right" vertical="center"/>
    </xf>
    <xf numFmtId="189" fontId="5" fillId="34" borderId="12" xfId="0" applyNumberFormat="1" applyFont="1" applyFill="1" applyBorder="1" applyAlignment="1">
      <alignment horizontal="center" vertical="center"/>
    </xf>
    <xf numFmtId="189" fontId="6" fillId="34" borderId="12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left" vertical="center" wrapText="1" indent="1"/>
    </xf>
    <xf numFmtId="0" fontId="6" fillId="34" borderId="12" xfId="0" applyFont="1" applyFill="1" applyBorder="1" applyAlignment="1">
      <alignment horizontal="center" vertical="center" wrapText="1"/>
    </xf>
    <xf numFmtId="189" fontId="5" fillId="33" borderId="17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2" fontId="6" fillId="33" borderId="19" xfId="0" applyNumberFormat="1" applyFont="1" applyFill="1" applyBorder="1" applyAlignment="1">
      <alignment horizontal="right" vertical="center"/>
    </xf>
    <xf numFmtId="0" fontId="6" fillId="33" borderId="18" xfId="0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right" vertical="center"/>
    </xf>
    <xf numFmtId="0" fontId="6" fillId="33" borderId="21" xfId="0" applyFont="1" applyFill="1" applyBorder="1" applyAlignment="1">
      <alignment horizontal="right" vertical="center"/>
    </xf>
    <xf numFmtId="0" fontId="5" fillId="32" borderId="16" xfId="0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 horizontal="left" vertical="center" wrapText="1"/>
    </xf>
    <xf numFmtId="0" fontId="5" fillId="32" borderId="17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5"/>
  <sheetViews>
    <sheetView tabSelected="1" zoomScale="75" zoomScaleNormal="75" zoomScalePageLayoutView="0" workbookViewId="0" topLeftCell="A310">
      <selection activeCell="H340" sqref="H340"/>
    </sheetView>
  </sheetViews>
  <sheetFormatPr defaultColWidth="9.140625" defaultRowHeight="12.75"/>
  <cols>
    <col min="1" max="1" width="16.00390625" style="11" customWidth="1"/>
    <col min="2" max="2" width="13.140625" style="11" customWidth="1"/>
    <col min="3" max="3" width="12.140625" style="11" customWidth="1"/>
    <col min="4" max="4" width="13.57421875" style="11" customWidth="1"/>
    <col min="5" max="5" width="13.7109375" style="11" bestFit="1" customWidth="1"/>
    <col min="6" max="6" width="16.00390625" style="11" customWidth="1"/>
    <col min="7" max="7" width="13.28125" style="11" customWidth="1"/>
    <col min="8" max="8" width="34.140625" style="11" customWidth="1"/>
    <col min="9" max="9" width="55.421875" style="11" customWidth="1"/>
    <col min="10" max="10" width="19.421875" style="0" customWidth="1"/>
    <col min="11" max="11" width="6.7109375" style="0" customWidth="1"/>
    <col min="12" max="12" width="12.00390625" style="0" hidden="1" customWidth="1"/>
    <col min="13" max="13" width="7.8515625" style="0" customWidth="1"/>
    <col min="14" max="14" width="8.421875" style="0" bestFit="1" customWidth="1"/>
  </cols>
  <sheetData>
    <row r="1" spans="1:10" ht="15" customHeight="1">
      <c r="A1" s="75" t="s">
        <v>25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2" customFormat="1" ht="18">
      <c r="A2" s="75"/>
      <c r="B2" s="75"/>
      <c r="C2" s="75"/>
      <c r="D2" s="75"/>
      <c r="E2" s="75"/>
      <c r="F2" s="75"/>
      <c r="G2" s="75"/>
      <c r="H2" s="75"/>
      <c r="I2" s="75"/>
      <c r="J2" s="75"/>
    </row>
    <row r="3" spans="1:10" ht="15.75" customHeight="1" thickBot="1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ht="12.75" customHeight="1">
      <c r="A4" s="64" t="s">
        <v>13</v>
      </c>
      <c r="B4" s="59" t="s">
        <v>14</v>
      </c>
      <c r="C4" s="52" t="s">
        <v>15</v>
      </c>
      <c r="D4" s="52" t="s">
        <v>16</v>
      </c>
      <c r="E4" s="59" t="s">
        <v>17</v>
      </c>
      <c r="F4" s="59" t="s">
        <v>10</v>
      </c>
      <c r="G4" s="59" t="s">
        <v>18</v>
      </c>
      <c r="H4" s="52" t="s">
        <v>11</v>
      </c>
      <c r="I4" s="52" t="s">
        <v>9</v>
      </c>
      <c r="J4" s="59" t="s">
        <v>26</v>
      </c>
    </row>
    <row r="5" spans="1:14" ht="12.75">
      <c r="A5" s="65"/>
      <c r="B5" s="62"/>
      <c r="C5" s="67"/>
      <c r="D5" s="53"/>
      <c r="E5" s="60"/>
      <c r="F5" s="60"/>
      <c r="G5" s="60"/>
      <c r="H5" s="53"/>
      <c r="I5" s="53"/>
      <c r="J5" s="60"/>
      <c r="K5" s="10"/>
      <c r="L5" s="10"/>
      <c r="M5" s="10"/>
      <c r="N5" s="10"/>
    </row>
    <row r="6" spans="1:14" ht="36" customHeight="1" thickBot="1">
      <c r="A6" s="66"/>
      <c r="B6" s="63"/>
      <c r="C6" s="68"/>
      <c r="D6" s="54"/>
      <c r="E6" s="61"/>
      <c r="F6" s="61"/>
      <c r="G6" s="61"/>
      <c r="H6" s="54"/>
      <c r="I6" s="54"/>
      <c r="J6" s="61"/>
      <c r="K6" s="10"/>
      <c r="L6" s="10"/>
      <c r="M6" s="10"/>
      <c r="N6" s="10"/>
    </row>
    <row r="7" spans="1:10" ht="15.75" customHeight="1">
      <c r="A7" s="23" t="s">
        <v>1</v>
      </c>
      <c r="B7" s="23">
        <v>1</v>
      </c>
      <c r="C7" s="50" t="s">
        <v>2</v>
      </c>
      <c r="D7" s="47">
        <v>103.55</v>
      </c>
      <c r="E7" s="37">
        <v>115.24</v>
      </c>
      <c r="F7" s="28" t="s">
        <v>27</v>
      </c>
      <c r="G7" s="26" t="s">
        <v>28</v>
      </c>
      <c r="H7" s="23">
        <v>2</v>
      </c>
      <c r="I7" s="20" t="s">
        <v>22</v>
      </c>
      <c r="J7" s="71"/>
    </row>
    <row r="8" spans="1:10" ht="15.75" customHeight="1">
      <c r="A8" s="24"/>
      <c r="B8" s="24"/>
      <c r="C8" s="51"/>
      <c r="D8" s="48"/>
      <c r="E8" s="38"/>
      <c r="F8" s="29"/>
      <c r="G8" s="27"/>
      <c r="H8" s="24"/>
      <c r="I8" s="25"/>
      <c r="J8" s="72"/>
    </row>
    <row r="9" spans="1:10" ht="15.75" customHeight="1">
      <c r="A9" s="21" t="s">
        <v>1</v>
      </c>
      <c r="B9" s="21">
        <v>3</v>
      </c>
      <c r="C9" s="46" t="s">
        <v>2</v>
      </c>
      <c r="D9" s="44">
        <v>74.56</v>
      </c>
      <c r="E9" s="39">
        <v>82.98</v>
      </c>
      <c r="F9" s="32" t="s">
        <v>29</v>
      </c>
      <c r="G9" s="30" t="s">
        <v>30</v>
      </c>
      <c r="H9" s="21">
        <v>1</v>
      </c>
      <c r="I9" s="20" t="s">
        <v>23</v>
      </c>
      <c r="J9" s="73"/>
    </row>
    <row r="10" spans="1:10" ht="16.5" customHeight="1" thickBot="1">
      <c r="A10" s="22"/>
      <c r="B10" s="22"/>
      <c r="C10" s="41"/>
      <c r="D10" s="43"/>
      <c r="E10" s="35"/>
      <c r="F10" s="33"/>
      <c r="G10" s="31"/>
      <c r="H10" s="22"/>
      <c r="I10" s="19"/>
      <c r="J10" s="74"/>
    </row>
    <row r="11" spans="1:10" ht="13.5" customHeight="1">
      <c r="A11" s="45" t="s">
        <v>4</v>
      </c>
      <c r="B11" s="45">
        <v>10</v>
      </c>
      <c r="C11" s="40" t="s">
        <v>2</v>
      </c>
      <c r="D11" s="42">
        <v>97.26</v>
      </c>
      <c r="E11" s="34">
        <v>108.24</v>
      </c>
      <c r="F11" s="36" t="s">
        <v>31</v>
      </c>
      <c r="G11" s="58" t="s">
        <v>32</v>
      </c>
      <c r="H11" s="45">
        <v>1</v>
      </c>
      <c r="I11" s="18" t="s">
        <v>24</v>
      </c>
      <c r="J11" s="69"/>
    </row>
    <row r="12" spans="1:10" ht="19.5" customHeight="1" thickBot="1">
      <c r="A12" s="22"/>
      <c r="B12" s="22"/>
      <c r="C12" s="41"/>
      <c r="D12" s="43"/>
      <c r="E12" s="35"/>
      <c r="F12" s="33"/>
      <c r="G12" s="31"/>
      <c r="H12" s="22"/>
      <c r="I12" s="19"/>
      <c r="J12" s="74"/>
    </row>
    <row r="13" spans="1:10" ht="15" customHeight="1">
      <c r="A13" s="77" t="s">
        <v>33</v>
      </c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15.7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</row>
    <row r="15" spans="1:14" ht="1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8"/>
      <c r="L15" s="2"/>
      <c r="M15" s="1"/>
      <c r="N15" s="1"/>
    </row>
    <row r="16" spans="1:14" ht="15.75" customHeight="1" thickBo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6"/>
      <c r="L16" s="3"/>
      <c r="M16" s="9"/>
      <c r="N16" s="6"/>
    </row>
    <row r="17" spans="1:12" ht="12.75" customHeight="1">
      <c r="A17" s="64" t="s">
        <v>13</v>
      </c>
      <c r="B17" s="59" t="s">
        <v>14</v>
      </c>
      <c r="C17" s="52" t="s">
        <v>15</v>
      </c>
      <c r="D17" s="52" t="s">
        <v>16</v>
      </c>
      <c r="E17" s="59" t="s">
        <v>17</v>
      </c>
      <c r="F17" s="59" t="s">
        <v>10</v>
      </c>
      <c r="G17" s="59" t="s">
        <v>18</v>
      </c>
      <c r="H17" s="52" t="s">
        <v>11</v>
      </c>
      <c r="I17" s="52" t="s">
        <v>9</v>
      </c>
      <c r="J17" s="59" t="s">
        <v>26</v>
      </c>
      <c r="K17" s="6"/>
      <c r="L17" s="5"/>
    </row>
    <row r="18" spans="1:12" ht="15" customHeight="1">
      <c r="A18" s="65"/>
      <c r="B18" s="60"/>
      <c r="C18" s="53"/>
      <c r="D18" s="53"/>
      <c r="E18" s="60"/>
      <c r="F18" s="60"/>
      <c r="G18" s="60"/>
      <c r="H18" s="53"/>
      <c r="I18" s="53"/>
      <c r="J18" s="60"/>
      <c r="L18" s="4"/>
    </row>
    <row r="19" spans="1:12" ht="20.25" customHeight="1" thickBot="1">
      <c r="A19" s="66"/>
      <c r="B19" s="61"/>
      <c r="C19" s="54"/>
      <c r="D19" s="54"/>
      <c r="E19" s="61"/>
      <c r="F19" s="61"/>
      <c r="G19" s="61"/>
      <c r="H19" s="54"/>
      <c r="I19" s="54"/>
      <c r="J19" s="61"/>
      <c r="L19" s="7"/>
    </row>
    <row r="20" spans="1:10" ht="15.75" customHeight="1">
      <c r="A20" s="45" t="s">
        <v>1</v>
      </c>
      <c r="B20" s="45">
        <v>4</v>
      </c>
      <c r="C20" s="45" t="s">
        <v>2</v>
      </c>
      <c r="D20" s="88">
        <v>100.69</v>
      </c>
      <c r="E20" s="34">
        <v>115.21</v>
      </c>
      <c r="F20" s="36" t="s">
        <v>34</v>
      </c>
      <c r="G20" s="58" t="s">
        <v>35</v>
      </c>
      <c r="H20" s="45">
        <v>2</v>
      </c>
      <c r="I20" s="18" t="s">
        <v>36</v>
      </c>
      <c r="J20" s="89"/>
    </row>
    <row r="21" spans="1:10" ht="15.75" customHeight="1" thickBot="1">
      <c r="A21" s="24"/>
      <c r="B21" s="24"/>
      <c r="C21" s="24"/>
      <c r="D21" s="90"/>
      <c r="E21" s="38"/>
      <c r="F21" s="29"/>
      <c r="G21" s="27"/>
      <c r="H21" s="24"/>
      <c r="I21" s="25"/>
      <c r="J21" s="72"/>
    </row>
    <row r="22" spans="1:10" ht="15.75" customHeight="1">
      <c r="A22" s="23" t="s">
        <v>1</v>
      </c>
      <c r="B22" s="23">
        <v>5</v>
      </c>
      <c r="C22" s="23" t="s">
        <v>2</v>
      </c>
      <c r="D22" s="91">
        <v>68.28</v>
      </c>
      <c r="E22" s="37">
        <v>78.13</v>
      </c>
      <c r="F22" s="36" t="s">
        <v>37</v>
      </c>
      <c r="G22" s="26" t="s">
        <v>38</v>
      </c>
      <c r="H22" s="23">
        <v>1</v>
      </c>
      <c r="I22" s="20" t="s">
        <v>39</v>
      </c>
      <c r="J22" s="71"/>
    </row>
    <row r="23" spans="1:10" ht="15.75" customHeight="1" thickBot="1">
      <c r="A23" s="24"/>
      <c r="B23" s="24"/>
      <c r="C23" s="24"/>
      <c r="D23" s="90"/>
      <c r="E23" s="38"/>
      <c r="F23" s="29"/>
      <c r="G23" s="27"/>
      <c r="H23" s="24"/>
      <c r="I23" s="25"/>
      <c r="J23" s="72"/>
    </row>
    <row r="24" spans="1:10" ht="15.75" customHeight="1">
      <c r="A24" s="45" t="s">
        <v>3</v>
      </c>
      <c r="B24" s="45">
        <v>7</v>
      </c>
      <c r="C24" s="45" t="s">
        <v>2</v>
      </c>
      <c r="D24" s="88">
        <v>103.55</v>
      </c>
      <c r="E24" s="34">
        <v>118.48</v>
      </c>
      <c r="F24" s="36" t="s">
        <v>41</v>
      </c>
      <c r="G24" s="26" t="s">
        <v>38</v>
      </c>
      <c r="H24" s="45">
        <v>2</v>
      </c>
      <c r="I24" s="18" t="s">
        <v>36</v>
      </c>
      <c r="J24" s="89"/>
    </row>
    <row r="25" spans="1:10" ht="15.75" customHeight="1" thickBot="1">
      <c r="A25" s="24"/>
      <c r="B25" s="24"/>
      <c r="C25" s="24"/>
      <c r="D25" s="90"/>
      <c r="E25" s="38"/>
      <c r="F25" s="29"/>
      <c r="G25" s="27"/>
      <c r="H25" s="24"/>
      <c r="I25" s="25"/>
      <c r="J25" s="72"/>
    </row>
    <row r="26" spans="1:10" ht="15.75" customHeight="1">
      <c r="A26" s="23" t="s">
        <v>3</v>
      </c>
      <c r="B26" s="23">
        <v>9</v>
      </c>
      <c r="C26" s="23" t="s">
        <v>2</v>
      </c>
      <c r="D26" s="91">
        <v>78.68</v>
      </c>
      <c r="E26" s="37">
        <v>90.03</v>
      </c>
      <c r="F26" s="36" t="s">
        <v>42</v>
      </c>
      <c r="G26" s="26" t="s">
        <v>38</v>
      </c>
      <c r="H26" s="23">
        <v>1</v>
      </c>
      <c r="I26" s="20" t="s">
        <v>40</v>
      </c>
      <c r="J26" s="71"/>
    </row>
    <row r="27" spans="1:10" ht="15.75" customHeight="1" thickBot="1">
      <c r="A27" s="22"/>
      <c r="B27" s="22"/>
      <c r="C27" s="22"/>
      <c r="D27" s="96"/>
      <c r="E27" s="35"/>
      <c r="F27" s="29"/>
      <c r="G27" s="27"/>
      <c r="H27" s="22"/>
      <c r="I27" s="19"/>
      <c r="J27" s="97"/>
    </row>
    <row r="28" spans="1:10" ht="15.75" customHeight="1">
      <c r="A28" s="45" t="s">
        <v>7</v>
      </c>
      <c r="B28" s="45">
        <v>10</v>
      </c>
      <c r="C28" s="45" t="s">
        <v>2</v>
      </c>
      <c r="D28" s="88">
        <v>106.43</v>
      </c>
      <c r="E28" s="34">
        <v>121.78</v>
      </c>
      <c r="F28" s="36" t="s">
        <v>43</v>
      </c>
      <c r="G28" s="58" t="s">
        <v>44</v>
      </c>
      <c r="H28" s="45">
        <v>2</v>
      </c>
      <c r="I28" s="18" t="s">
        <v>36</v>
      </c>
      <c r="J28" s="89"/>
    </row>
    <row r="29" spans="1:10" ht="15.75" customHeight="1" thickBot="1">
      <c r="A29" s="24"/>
      <c r="B29" s="24"/>
      <c r="C29" s="24"/>
      <c r="D29" s="90"/>
      <c r="E29" s="38"/>
      <c r="F29" s="29"/>
      <c r="G29" s="27"/>
      <c r="H29" s="24"/>
      <c r="I29" s="25"/>
      <c r="J29" s="72"/>
    </row>
    <row r="30" spans="1:10" ht="15.75" customHeight="1">
      <c r="A30" s="23" t="s">
        <v>7</v>
      </c>
      <c r="B30" s="23">
        <v>11</v>
      </c>
      <c r="C30" s="23" t="s">
        <v>2</v>
      </c>
      <c r="D30" s="91">
        <v>71.36</v>
      </c>
      <c r="E30" s="37">
        <v>81.65</v>
      </c>
      <c r="F30" s="36" t="s">
        <v>45</v>
      </c>
      <c r="G30" s="26" t="s">
        <v>46</v>
      </c>
      <c r="H30" s="23">
        <v>1</v>
      </c>
      <c r="I30" s="20" t="s">
        <v>39</v>
      </c>
      <c r="J30" s="71"/>
    </row>
    <row r="31" spans="1:10" ht="15.75" customHeight="1" thickBot="1">
      <c r="A31" s="24"/>
      <c r="B31" s="24"/>
      <c r="C31" s="24"/>
      <c r="D31" s="90"/>
      <c r="E31" s="38"/>
      <c r="F31" s="29"/>
      <c r="G31" s="27"/>
      <c r="H31" s="24"/>
      <c r="I31" s="25"/>
      <c r="J31" s="72"/>
    </row>
    <row r="32" spans="1:10" ht="15.75" customHeight="1">
      <c r="A32" s="45" t="s">
        <v>47</v>
      </c>
      <c r="B32" s="45">
        <v>13</v>
      </c>
      <c r="C32" s="45" t="s">
        <v>2</v>
      </c>
      <c r="D32" s="88">
        <v>109.34</v>
      </c>
      <c r="E32" s="34">
        <v>125.11</v>
      </c>
      <c r="F32" s="36" t="s">
        <v>48</v>
      </c>
      <c r="G32" s="58" t="s">
        <v>49</v>
      </c>
      <c r="H32" s="45">
        <v>2</v>
      </c>
      <c r="I32" s="18" t="s">
        <v>36</v>
      </c>
      <c r="J32" s="69"/>
    </row>
    <row r="33" spans="1:10" ht="15.75" customHeight="1" thickBot="1">
      <c r="A33" s="24"/>
      <c r="B33" s="24"/>
      <c r="C33" s="24"/>
      <c r="D33" s="90"/>
      <c r="E33" s="38"/>
      <c r="F33" s="29"/>
      <c r="G33" s="27"/>
      <c r="H33" s="24"/>
      <c r="I33" s="25"/>
      <c r="J33" s="70"/>
    </row>
    <row r="34" spans="1:10" ht="15.75" customHeight="1">
      <c r="A34" s="23" t="s">
        <v>47</v>
      </c>
      <c r="B34" s="23">
        <v>14</v>
      </c>
      <c r="C34" s="23" t="s">
        <v>2</v>
      </c>
      <c r="D34" s="91">
        <v>73.93</v>
      </c>
      <c r="E34" s="37">
        <v>84.59</v>
      </c>
      <c r="F34" s="36" t="s">
        <v>50</v>
      </c>
      <c r="G34" s="26" t="s">
        <v>51</v>
      </c>
      <c r="H34" s="23">
        <v>1</v>
      </c>
      <c r="I34" s="20" t="s">
        <v>39</v>
      </c>
      <c r="J34" s="71"/>
    </row>
    <row r="35" spans="1:10" ht="15.75" customHeight="1" thickBot="1">
      <c r="A35" s="24"/>
      <c r="B35" s="24"/>
      <c r="C35" s="24"/>
      <c r="D35" s="90"/>
      <c r="E35" s="38"/>
      <c r="F35" s="29"/>
      <c r="G35" s="27"/>
      <c r="H35" s="24"/>
      <c r="I35" s="25"/>
      <c r="J35" s="72"/>
    </row>
    <row r="36" spans="1:10" ht="15.75" customHeight="1">
      <c r="A36" s="23" t="s">
        <v>47</v>
      </c>
      <c r="B36" s="23">
        <v>15</v>
      </c>
      <c r="C36" s="23" t="s">
        <v>2</v>
      </c>
      <c r="D36" s="91">
        <v>83.8</v>
      </c>
      <c r="E36" s="37">
        <v>95.89</v>
      </c>
      <c r="F36" s="36" t="s">
        <v>52</v>
      </c>
      <c r="G36" s="26" t="s">
        <v>46</v>
      </c>
      <c r="H36" s="23">
        <v>1</v>
      </c>
      <c r="I36" s="20" t="s">
        <v>40</v>
      </c>
      <c r="J36" s="71"/>
    </row>
    <row r="37" spans="1:10" ht="15.75" customHeight="1" thickBot="1">
      <c r="A37" s="22"/>
      <c r="B37" s="22"/>
      <c r="C37" s="22"/>
      <c r="D37" s="96"/>
      <c r="E37" s="35"/>
      <c r="F37" s="29"/>
      <c r="G37" s="31"/>
      <c r="H37" s="22"/>
      <c r="I37" s="19"/>
      <c r="J37" s="97"/>
    </row>
    <row r="38" spans="1:10" ht="15.75" customHeight="1">
      <c r="A38" s="45" t="s">
        <v>4</v>
      </c>
      <c r="B38" s="45">
        <v>16</v>
      </c>
      <c r="C38" s="45" t="s">
        <v>2</v>
      </c>
      <c r="D38" s="88">
        <v>97.26</v>
      </c>
      <c r="E38" s="34">
        <v>111.29</v>
      </c>
      <c r="F38" s="36" t="s">
        <v>53</v>
      </c>
      <c r="G38" s="58" t="s">
        <v>54</v>
      </c>
      <c r="H38" s="45"/>
      <c r="I38" s="18" t="s">
        <v>55</v>
      </c>
      <c r="J38" s="89"/>
    </row>
    <row r="39" spans="1:10" ht="15.75" customHeight="1" thickBot="1">
      <c r="A39" s="22"/>
      <c r="B39" s="22"/>
      <c r="C39" s="22"/>
      <c r="D39" s="96"/>
      <c r="E39" s="35"/>
      <c r="F39" s="29"/>
      <c r="G39" s="31"/>
      <c r="H39" s="22"/>
      <c r="I39" s="19"/>
      <c r="J39" s="97"/>
    </row>
    <row r="40" spans="1:10" ht="15.75" customHeight="1">
      <c r="A40" s="100" t="s">
        <v>4</v>
      </c>
      <c r="B40" s="100">
        <v>17</v>
      </c>
      <c r="C40" s="17" t="s">
        <v>6</v>
      </c>
      <c r="D40" s="88">
        <v>191.32</v>
      </c>
      <c r="E40" s="34">
        <v>214.14</v>
      </c>
      <c r="F40" s="58">
        <v>317900</v>
      </c>
      <c r="G40" s="58">
        <f>F40/E40</f>
        <v>1484.5428224526013</v>
      </c>
      <c r="H40" s="45">
        <v>1</v>
      </c>
      <c r="I40" s="18" t="s">
        <v>56</v>
      </c>
      <c r="J40" s="89"/>
    </row>
    <row r="41" spans="1:10" ht="15.75" customHeight="1">
      <c r="A41" s="101" t="s">
        <v>5</v>
      </c>
      <c r="B41" s="101">
        <v>17</v>
      </c>
      <c r="C41" s="102" t="s">
        <v>21</v>
      </c>
      <c r="D41" s="103"/>
      <c r="E41" s="39"/>
      <c r="F41" s="30"/>
      <c r="G41" s="30"/>
      <c r="H41" s="21"/>
      <c r="I41" s="104"/>
      <c r="J41" s="105"/>
    </row>
    <row r="42" spans="1:10" ht="15.75" customHeight="1">
      <c r="A42" s="101" t="s">
        <v>5</v>
      </c>
      <c r="B42" s="101">
        <v>17</v>
      </c>
      <c r="C42" s="102" t="s">
        <v>20</v>
      </c>
      <c r="D42" s="103"/>
      <c r="E42" s="39"/>
      <c r="F42" s="30"/>
      <c r="G42" s="30"/>
      <c r="H42" s="21"/>
      <c r="I42" s="104"/>
      <c r="J42" s="105"/>
    </row>
    <row r="43" spans="1:10" ht="15.75" customHeight="1" thickBot="1">
      <c r="A43" s="106" t="s">
        <v>8</v>
      </c>
      <c r="B43" s="106">
        <v>17</v>
      </c>
      <c r="C43" s="107" t="s">
        <v>19</v>
      </c>
      <c r="D43" s="96"/>
      <c r="E43" s="35"/>
      <c r="F43" s="27"/>
      <c r="G43" s="31"/>
      <c r="H43" s="22"/>
      <c r="I43" s="19"/>
      <c r="J43" s="97"/>
    </row>
    <row r="44" spans="1:10" ht="15.75" customHeight="1">
      <c r="A44" s="108" t="s">
        <v>57</v>
      </c>
      <c r="B44" s="108"/>
      <c r="C44" s="108"/>
      <c r="D44" s="108"/>
      <c r="E44" s="108"/>
      <c r="F44" s="108"/>
      <c r="G44" s="108"/>
      <c r="H44" s="108"/>
      <c r="I44" s="108"/>
      <c r="J44" s="108"/>
    </row>
    <row r="45" spans="1:10" ht="15.75" customHeight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</row>
    <row r="46" spans="1:10" ht="15.75" customHeight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</row>
    <row r="47" spans="1:10" ht="15.75" customHeight="1" thickBot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</row>
    <row r="48" spans="1:10" ht="15.75" customHeight="1">
      <c r="A48" s="111" t="s">
        <v>13</v>
      </c>
      <c r="B48" s="112" t="s">
        <v>14</v>
      </c>
      <c r="C48" s="113" t="s">
        <v>15</v>
      </c>
      <c r="D48" s="113" t="s">
        <v>16</v>
      </c>
      <c r="E48" s="112" t="s">
        <v>17</v>
      </c>
      <c r="F48" s="112" t="s">
        <v>10</v>
      </c>
      <c r="G48" s="112" t="s">
        <v>18</v>
      </c>
      <c r="H48" s="113" t="s">
        <v>11</v>
      </c>
      <c r="I48" s="113" t="s">
        <v>9</v>
      </c>
      <c r="J48" s="112" t="s">
        <v>26</v>
      </c>
    </row>
    <row r="49" spans="1:10" ht="15.75" customHeight="1">
      <c r="A49" s="114"/>
      <c r="B49" s="115"/>
      <c r="C49" s="116"/>
      <c r="D49" s="116"/>
      <c r="E49" s="115"/>
      <c r="F49" s="115"/>
      <c r="G49" s="115"/>
      <c r="H49" s="116"/>
      <c r="I49" s="116"/>
      <c r="J49" s="115"/>
    </row>
    <row r="50" spans="1:10" ht="15.75" customHeight="1" thickBot="1">
      <c r="A50" s="117"/>
      <c r="B50" s="118"/>
      <c r="C50" s="119"/>
      <c r="D50" s="119"/>
      <c r="E50" s="118"/>
      <c r="F50" s="118"/>
      <c r="G50" s="118"/>
      <c r="H50" s="119"/>
      <c r="I50" s="119"/>
      <c r="J50" s="118"/>
    </row>
    <row r="51" spans="1:10" ht="15.75" customHeight="1">
      <c r="A51" s="120" t="s">
        <v>1</v>
      </c>
      <c r="B51" s="120">
        <v>6</v>
      </c>
      <c r="C51" s="120" t="s">
        <v>2</v>
      </c>
      <c r="D51" s="121">
        <v>76.16</v>
      </c>
      <c r="E51" s="122">
        <v>87.13</v>
      </c>
      <c r="F51" s="123" t="s">
        <v>58</v>
      </c>
      <c r="G51" s="124" t="s">
        <v>59</v>
      </c>
      <c r="H51" s="120">
        <v>1</v>
      </c>
      <c r="I51" s="125" t="s">
        <v>60</v>
      </c>
      <c r="J51" s="125"/>
    </row>
    <row r="52" spans="1:10" ht="15" customHeight="1" thickBot="1">
      <c r="A52" s="126"/>
      <c r="B52" s="126"/>
      <c r="C52" s="126"/>
      <c r="D52" s="127"/>
      <c r="E52" s="128"/>
      <c r="F52" s="129"/>
      <c r="G52" s="130"/>
      <c r="H52" s="126"/>
      <c r="I52" s="131"/>
      <c r="J52" s="131"/>
    </row>
    <row r="53" spans="1:10" ht="15.75" customHeight="1">
      <c r="A53" s="120" t="s">
        <v>7</v>
      </c>
      <c r="B53" s="120">
        <v>12</v>
      </c>
      <c r="C53" s="120" t="s">
        <v>2</v>
      </c>
      <c r="D53" s="121">
        <v>81.23</v>
      </c>
      <c r="E53" s="122">
        <v>92.93</v>
      </c>
      <c r="F53" s="123" t="s">
        <v>61</v>
      </c>
      <c r="G53" s="124" t="s">
        <v>62</v>
      </c>
      <c r="H53" s="120">
        <v>1</v>
      </c>
      <c r="I53" s="125" t="s">
        <v>60</v>
      </c>
      <c r="J53" s="125"/>
    </row>
    <row r="54" spans="1:10" ht="15.75" customHeight="1" thickBot="1">
      <c r="A54" s="126"/>
      <c r="B54" s="126"/>
      <c r="C54" s="126"/>
      <c r="D54" s="127"/>
      <c r="E54" s="128"/>
      <c r="F54" s="129"/>
      <c r="G54" s="130"/>
      <c r="H54" s="126"/>
      <c r="I54" s="131"/>
      <c r="J54" s="131"/>
    </row>
    <row r="55" spans="1:10" ht="39" customHeight="1">
      <c r="A55" s="120" t="s">
        <v>47</v>
      </c>
      <c r="B55" s="120">
        <v>15</v>
      </c>
      <c r="C55" s="120" t="s">
        <v>2</v>
      </c>
      <c r="D55" s="121">
        <v>83.8</v>
      </c>
      <c r="E55" s="122">
        <v>95.87</v>
      </c>
      <c r="F55" s="123" t="s">
        <v>63</v>
      </c>
      <c r="G55" s="124" t="s">
        <v>64</v>
      </c>
      <c r="H55" s="120">
        <v>1</v>
      </c>
      <c r="I55" s="125" t="s">
        <v>60</v>
      </c>
      <c r="J55" s="125"/>
    </row>
    <row r="56" spans="1:10" ht="15.75" customHeight="1" thickBot="1">
      <c r="A56" s="126"/>
      <c r="B56" s="126"/>
      <c r="C56" s="126"/>
      <c r="D56" s="127"/>
      <c r="E56" s="128"/>
      <c r="F56" s="129"/>
      <c r="G56" s="130"/>
      <c r="H56" s="126"/>
      <c r="I56" s="131"/>
      <c r="J56" s="131"/>
    </row>
    <row r="57" spans="1:10" ht="15.75" customHeight="1">
      <c r="A57" s="45" t="s">
        <v>4</v>
      </c>
      <c r="B57" s="45">
        <v>16</v>
      </c>
      <c r="C57" s="45" t="s">
        <v>2</v>
      </c>
      <c r="D57" s="132">
        <v>97.26</v>
      </c>
      <c r="E57" s="34">
        <v>111.27</v>
      </c>
      <c r="F57" s="36">
        <v>171600</v>
      </c>
      <c r="G57" s="36">
        <f>F57/E57</f>
        <v>1542.1946616338637</v>
      </c>
      <c r="H57" s="45"/>
      <c r="I57" s="18" t="s">
        <v>65</v>
      </c>
      <c r="J57" s="18"/>
    </row>
    <row r="58" spans="1:10" ht="15.75" customHeight="1" thickBot="1">
      <c r="A58" s="22"/>
      <c r="B58" s="22"/>
      <c r="C58" s="22"/>
      <c r="D58" s="133"/>
      <c r="E58" s="35"/>
      <c r="F58" s="29"/>
      <c r="G58" s="33"/>
      <c r="H58" s="22"/>
      <c r="I58" s="19"/>
      <c r="J58" s="25"/>
    </row>
    <row r="59" spans="1:10" ht="16.5" customHeight="1">
      <c r="A59" s="134" t="s">
        <v>4</v>
      </c>
      <c r="B59" s="134">
        <v>17</v>
      </c>
      <c r="C59" s="135" t="s">
        <v>6</v>
      </c>
      <c r="D59" s="136">
        <v>111.26</v>
      </c>
      <c r="E59" s="137">
        <v>214.12</v>
      </c>
      <c r="F59" s="138">
        <v>317900</v>
      </c>
      <c r="G59" s="138">
        <f>F59/E59</f>
        <v>1484.681487016626</v>
      </c>
      <c r="H59" s="139">
        <v>1</v>
      </c>
      <c r="I59" s="140" t="s">
        <v>66</v>
      </c>
      <c r="J59" s="140"/>
    </row>
    <row r="60" spans="1:10" ht="12.75" customHeight="1">
      <c r="A60" s="141" t="s">
        <v>5</v>
      </c>
      <c r="B60" s="141">
        <v>17</v>
      </c>
      <c r="C60" s="142" t="s">
        <v>21</v>
      </c>
      <c r="D60" s="143">
        <v>24.5</v>
      </c>
      <c r="E60" s="144"/>
      <c r="F60" s="145"/>
      <c r="G60" s="145"/>
      <c r="H60" s="146"/>
      <c r="I60" s="147"/>
      <c r="J60" s="147"/>
    </row>
    <row r="61" spans="1:10" ht="15.75" customHeight="1">
      <c r="A61" s="141" t="s">
        <v>5</v>
      </c>
      <c r="B61" s="141">
        <v>17</v>
      </c>
      <c r="C61" s="142" t="s">
        <v>20</v>
      </c>
      <c r="D61" s="143">
        <v>55.56</v>
      </c>
      <c r="E61" s="144"/>
      <c r="F61" s="145"/>
      <c r="G61" s="145"/>
      <c r="H61" s="146"/>
      <c r="I61" s="147"/>
      <c r="J61" s="147"/>
    </row>
    <row r="62" spans="1:10" ht="22.5" customHeight="1" thickBot="1">
      <c r="A62" s="148" t="s">
        <v>8</v>
      </c>
      <c r="B62" s="148">
        <v>17</v>
      </c>
      <c r="C62" s="149" t="s">
        <v>19</v>
      </c>
      <c r="D62" s="150">
        <f>SUM(D59:D61)</f>
        <v>191.32</v>
      </c>
      <c r="E62" s="128"/>
      <c r="F62" s="151"/>
      <c r="G62" s="151"/>
      <c r="H62" s="126"/>
      <c r="I62" s="131"/>
      <c r="J62" s="131"/>
    </row>
    <row r="63" spans="1:10" ht="15.75" customHeight="1">
      <c r="A63" s="108" t="s">
        <v>67</v>
      </c>
      <c r="B63" s="108"/>
      <c r="C63" s="108"/>
      <c r="D63" s="108"/>
      <c r="E63" s="108"/>
      <c r="F63" s="108"/>
      <c r="G63" s="108"/>
      <c r="H63" s="108"/>
      <c r="I63" s="108"/>
      <c r="J63" s="108"/>
    </row>
    <row r="64" spans="1:10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</row>
    <row r="65" spans="1:10" ht="15.75" customHeight="1">
      <c r="A65" s="109"/>
      <c r="B65" s="109"/>
      <c r="C65" s="109"/>
      <c r="D65" s="109"/>
      <c r="E65" s="109"/>
      <c r="F65" s="109"/>
      <c r="G65" s="109"/>
      <c r="H65" s="109"/>
      <c r="I65" s="109"/>
      <c r="J65" s="109"/>
    </row>
    <row r="66" spans="1:10" ht="13.5" thickBot="1">
      <c r="A66" s="110"/>
      <c r="B66" s="110"/>
      <c r="C66" s="110"/>
      <c r="D66" s="110"/>
      <c r="E66" s="110"/>
      <c r="F66" s="110"/>
      <c r="G66" s="110"/>
      <c r="H66" s="110"/>
      <c r="I66" s="110"/>
      <c r="J66" s="110"/>
    </row>
    <row r="67" spans="1:10" ht="15.75" customHeight="1">
      <c r="A67" s="120" t="s">
        <v>3</v>
      </c>
      <c r="B67" s="120">
        <v>8</v>
      </c>
      <c r="C67" s="120" t="s">
        <v>2</v>
      </c>
      <c r="D67" s="152">
        <v>69.45</v>
      </c>
      <c r="E67" s="122">
        <v>79.8</v>
      </c>
      <c r="F67" s="123" t="s">
        <v>68</v>
      </c>
      <c r="G67" s="124" t="s">
        <v>30</v>
      </c>
      <c r="H67" s="120">
        <v>1</v>
      </c>
      <c r="I67" s="125" t="s">
        <v>39</v>
      </c>
      <c r="J67" s="71"/>
    </row>
    <row r="68" spans="1:10" ht="13.5" thickBot="1">
      <c r="A68" s="153"/>
      <c r="B68" s="153"/>
      <c r="C68" s="153"/>
      <c r="D68" s="154"/>
      <c r="E68" s="155"/>
      <c r="F68" s="129"/>
      <c r="G68" s="129"/>
      <c r="H68" s="153"/>
      <c r="I68" s="156"/>
      <c r="J68" s="72"/>
    </row>
    <row r="69" spans="1:10" ht="15.75" customHeight="1">
      <c r="A69" s="120" t="s">
        <v>3</v>
      </c>
      <c r="B69" s="120">
        <v>9</v>
      </c>
      <c r="C69" s="120" t="s">
        <v>2</v>
      </c>
      <c r="D69" s="152">
        <v>78.68</v>
      </c>
      <c r="E69" s="122">
        <v>90.4</v>
      </c>
      <c r="F69" s="123" t="s">
        <v>69</v>
      </c>
      <c r="G69" s="124" t="s">
        <v>70</v>
      </c>
      <c r="H69" s="120">
        <v>1</v>
      </c>
      <c r="I69" s="125" t="s">
        <v>40</v>
      </c>
      <c r="J69" s="71"/>
    </row>
    <row r="70" spans="1:10" ht="13.5" thickBot="1">
      <c r="A70" s="126"/>
      <c r="B70" s="126"/>
      <c r="C70" s="126"/>
      <c r="D70" s="157"/>
      <c r="E70" s="128"/>
      <c r="F70" s="129"/>
      <c r="G70" s="130"/>
      <c r="H70" s="126"/>
      <c r="I70" s="131"/>
      <c r="J70" s="97"/>
    </row>
    <row r="71" spans="1:10" ht="15.75" customHeight="1">
      <c r="A71" s="139" t="s">
        <v>7</v>
      </c>
      <c r="B71" s="139">
        <v>10</v>
      </c>
      <c r="C71" s="139" t="s">
        <v>2</v>
      </c>
      <c r="D71" s="158">
        <v>106.43</v>
      </c>
      <c r="E71" s="137">
        <v>122.28</v>
      </c>
      <c r="F71" s="123" t="s">
        <v>71</v>
      </c>
      <c r="G71" s="123" t="s">
        <v>30</v>
      </c>
      <c r="H71" s="139">
        <v>2</v>
      </c>
      <c r="I71" s="140" t="s">
        <v>36</v>
      </c>
      <c r="J71" s="89"/>
    </row>
    <row r="72" spans="1:10" ht="13.5" thickBot="1">
      <c r="A72" s="153"/>
      <c r="B72" s="153"/>
      <c r="C72" s="153"/>
      <c r="D72" s="154"/>
      <c r="E72" s="155"/>
      <c r="F72" s="129"/>
      <c r="G72" s="129"/>
      <c r="H72" s="153"/>
      <c r="I72" s="156"/>
      <c r="J72" s="72"/>
    </row>
    <row r="73" spans="1:10" ht="15.75" customHeight="1">
      <c r="A73" s="120" t="s">
        <v>7</v>
      </c>
      <c r="B73" s="120">
        <v>11</v>
      </c>
      <c r="C73" s="120" t="s">
        <v>2</v>
      </c>
      <c r="D73" s="152">
        <v>71.36</v>
      </c>
      <c r="E73" s="122">
        <v>81.99</v>
      </c>
      <c r="F73" s="123" t="s">
        <v>72</v>
      </c>
      <c r="G73" s="124" t="s">
        <v>73</v>
      </c>
      <c r="H73" s="120">
        <v>1</v>
      </c>
      <c r="I73" s="125" t="s">
        <v>39</v>
      </c>
      <c r="J73" s="71"/>
    </row>
    <row r="74" spans="1:10" ht="13.5" thickBot="1">
      <c r="A74" s="153"/>
      <c r="B74" s="153"/>
      <c r="C74" s="153"/>
      <c r="D74" s="154"/>
      <c r="E74" s="155"/>
      <c r="F74" s="129"/>
      <c r="G74" s="129"/>
      <c r="H74" s="153"/>
      <c r="I74" s="156"/>
      <c r="J74" s="72"/>
    </row>
    <row r="75" spans="1:10" ht="15.75" customHeight="1">
      <c r="A75" s="120" t="s">
        <v>7</v>
      </c>
      <c r="B75" s="120">
        <v>12</v>
      </c>
      <c r="C75" s="120" t="s">
        <v>2</v>
      </c>
      <c r="D75" s="152">
        <v>81.23</v>
      </c>
      <c r="E75" s="122">
        <v>93.33</v>
      </c>
      <c r="F75" s="123" t="s">
        <v>74</v>
      </c>
      <c r="G75" s="124" t="s">
        <v>30</v>
      </c>
      <c r="H75" s="120">
        <v>1</v>
      </c>
      <c r="I75" s="125" t="s">
        <v>40</v>
      </c>
      <c r="J75" s="71"/>
    </row>
    <row r="76" spans="1:10" ht="13.5" thickBot="1">
      <c r="A76" s="126"/>
      <c r="B76" s="126"/>
      <c r="C76" s="126"/>
      <c r="D76" s="157"/>
      <c r="E76" s="128"/>
      <c r="F76" s="129"/>
      <c r="G76" s="130"/>
      <c r="H76" s="126"/>
      <c r="I76" s="131"/>
      <c r="J76" s="97"/>
    </row>
    <row r="77" spans="1:10" ht="15.75" customHeight="1">
      <c r="A77" s="139" t="s">
        <v>47</v>
      </c>
      <c r="B77" s="159">
        <v>13</v>
      </c>
      <c r="C77" s="159" t="s">
        <v>2</v>
      </c>
      <c r="D77" s="160">
        <v>109.34</v>
      </c>
      <c r="E77" s="161">
        <v>125.63</v>
      </c>
      <c r="F77" s="162" t="s">
        <v>75</v>
      </c>
      <c r="G77" s="162" t="s">
        <v>28</v>
      </c>
      <c r="H77" s="159">
        <v>2</v>
      </c>
      <c r="I77" s="163" t="s">
        <v>36</v>
      </c>
      <c r="J77" s="164" t="s">
        <v>76</v>
      </c>
    </row>
    <row r="78" spans="1:10" ht="13.5" thickBot="1">
      <c r="A78" s="153"/>
      <c r="B78" s="165"/>
      <c r="C78" s="165"/>
      <c r="D78" s="166"/>
      <c r="E78" s="167"/>
      <c r="F78" s="168"/>
      <c r="G78" s="168"/>
      <c r="H78" s="165"/>
      <c r="I78" s="169"/>
      <c r="J78" s="170"/>
    </row>
    <row r="79" spans="1:10" ht="15.75" customHeight="1">
      <c r="A79" s="120" t="s">
        <v>47</v>
      </c>
      <c r="B79" s="120">
        <v>14</v>
      </c>
      <c r="C79" s="120" t="s">
        <v>2</v>
      </c>
      <c r="D79" s="152">
        <v>73.93</v>
      </c>
      <c r="E79" s="122">
        <v>84.94</v>
      </c>
      <c r="F79" s="123" t="s">
        <v>77</v>
      </c>
      <c r="G79" s="124" t="s">
        <v>78</v>
      </c>
      <c r="H79" s="120">
        <v>1</v>
      </c>
      <c r="I79" s="125" t="s">
        <v>39</v>
      </c>
      <c r="J79" s="71"/>
    </row>
    <row r="80" spans="1:10" ht="13.5" thickBot="1">
      <c r="A80" s="153"/>
      <c r="B80" s="153"/>
      <c r="C80" s="153"/>
      <c r="D80" s="154"/>
      <c r="E80" s="155"/>
      <c r="F80" s="129"/>
      <c r="G80" s="129"/>
      <c r="H80" s="153"/>
      <c r="I80" s="156"/>
      <c r="J80" s="72"/>
    </row>
    <row r="81" spans="1:10" ht="15.75" customHeight="1">
      <c r="A81" s="120" t="s">
        <v>47</v>
      </c>
      <c r="B81" s="120">
        <v>15</v>
      </c>
      <c r="C81" s="120" t="s">
        <v>2</v>
      </c>
      <c r="D81" s="152">
        <v>83.8</v>
      </c>
      <c r="E81" s="122">
        <v>96.28</v>
      </c>
      <c r="F81" s="123" t="s">
        <v>79</v>
      </c>
      <c r="G81" s="124" t="s">
        <v>28</v>
      </c>
      <c r="H81" s="120">
        <v>1</v>
      </c>
      <c r="I81" s="125" t="s">
        <v>40</v>
      </c>
      <c r="J81" s="71"/>
    </row>
    <row r="82" spans="1:10" ht="13.5" thickBot="1">
      <c r="A82" s="126"/>
      <c r="B82" s="126"/>
      <c r="C82" s="126"/>
      <c r="D82" s="157"/>
      <c r="E82" s="128"/>
      <c r="F82" s="129"/>
      <c r="G82" s="130"/>
      <c r="H82" s="126"/>
      <c r="I82" s="131"/>
      <c r="J82" s="97"/>
    </row>
    <row r="83" spans="1:10" ht="15.75" customHeight="1">
      <c r="A83" s="139" t="s">
        <v>4</v>
      </c>
      <c r="B83" s="139">
        <v>16</v>
      </c>
      <c r="C83" s="139" t="s">
        <v>2</v>
      </c>
      <c r="D83" s="158">
        <v>97.26</v>
      </c>
      <c r="E83" s="137">
        <v>111.75</v>
      </c>
      <c r="F83" s="123">
        <v>171600</v>
      </c>
      <c r="G83" s="123">
        <v>1536</v>
      </c>
      <c r="H83" s="139">
        <v>1</v>
      </c>
      <c r="I83" s="140" t="s">
        <v>55</v>
      </c>
      <c r="J83" s="89"/>
    </row>
    <row r="84" spans="1:10" ht="13.5" thickBot="1">
      <c r="A84" s="126"/>
      <c r="B84" s="126"/>
      <c r="C84" s="126"/>
      <c r="D84" s="157"/>
      <c r="E84" s="128"/>
      <c r="F84" s="129"/>
      <c r="G84" s="130"/>
      <c r="H84" s="126"/>
      <c r="I84" s="131"/>
      <c r="J84" s="97"/>
    </row>
    <row r="85" spans="1:10" ht="15.75" customHeight="1">
      <c r="A85" s="134" t="s">
        <v>4</v>
      </c>
      <c r="B85" s="134">
        <v>17</v>
      </c>
      <c r="C85" s="171" t="s">
        <v>6</v>
      </c>
      <c r="D85" s="172">
        <v>111.26</v>
      </c>
      <c r="E85" s="137">
        <v>214.89</v>
      </c>
      <c r="F85" s="123">
        <v>319000</v>
      </c>
      <c r="G85" s="123">
        <f>F85/E85</f>
        <v>1484.480431848853</v>
      </c>
      <c r="H85" s="139">
        <v>1</v>
      </c>
      <c r="I85" s="140" t="s">
        <v>56</v>
      </c>
      <c r="J85" s="89"/>
    </row>
    <row r="86" spans="1:10" ht="15.75">
      <c r="A86" s="141" t="s">
        <v>5</v>
      </c>
      <c r="B86" s="141">
        <v>17</v>
      </c>
      <c r="C86" s="142" t="s">
        <v>21</v>
      </c>
      <c r="D86" s="173">
        <v>24.5</v>
      </c>
      <c r="E86" s="144"/>
      <c r="F86" s="174"/>
      <c r="G86" s="174"/>
      <c r="H86" s="146"/>
      <c r="I86" s="147"/>
      <c r="J86" s="105"/>
    </row>
    <row r="87" spans="1:10" ht="15.75" customHeight="1">
      <c r="A87" s="141" t="s">
        <v>5</v>
      </c>
      <c r="B87" s="141">
        <v>17</v>
      </c>
      <c r="C87" s="142" t="s">
        <v>20</v>
      </c>
      <c r="D87" s="173">
        <v>55.56</v>
      </c>
      <c r="E87" s="144"/>
      <c r="F87" s="174"/>
      <c r="G87" s="174"/>
      <c r="H87" s="146"/>
      <c r="I87" s="147"/>
      <c r="J87" s="105"/>
    </row>
    <row r="88" spans="1:10" ht="30.75" thickBot="1">
      <c r="A88" s="148" t="s">
        <v>8</v>
      </c>
      <c r="B88" s="148">
        <v>17</v>
      </c>
      <c r="C88" s="149" t="s">
        <v>19</v>
      </c>
      <c r="D88" s="175">
        <f>SUM(D85:D87)</f>
        <v>191.32</v>
      </c>
      <c r="E88" s="128"/>
      <c r="F88" s="130"/>
      <c r="G88" s="130"/>
      <c r="H88" s="126"/>
      <c r="I88" s="131"/>
      <c r="J88" s="97"/>
    </row>
    <row r="89" spans="1:10" ht="15.75" customHeight="1">
      <c r="A89" s="108" t="s">
        <v>80</v>
      </c>
      <c r="B89" s="108"/>
      <c r="C89" s="108"/>
      <c r="D89" s="108"/>
      <c r="E89" s="108"/>
      <c r="F89" s="108"/>
      <c r="G89" s="108"/>
      <c r="H89" s="108"/>
      <c r="I89" s="108"/>
      <c r="J89" s="108"/>
    </row>
    <row r="90" spans="1:10" ht="12.75">
      <c r="A90" s="109"/>
      <c r="B90" s="109"/>
      <c r="C90" s="109"/>
      <c r="D90" s="109"/>
      <c r="E90" s="109"/>
      <c r="F90" s="109"/>
      <c r="G90" s="109"/>
      <c r="H90" s="109"/>
      <c r="I90" s="109"/>
      <c r="J90" s="109"/>
    </row>
    <row r="91" spans="1:10" ht="15.75" customHeight="1">
      <c r="A91" s="109"/>
      <c r="B91" s="109"/>
      <c r="C91" s="109"/>
      <c r="D91" s="109"/>
      <c r="E91" s="109"/>
      <c r="F91" s="109"/>
      <c r="G91" s="109"/>
      <c r="H91" s="109"/>
      <c r="I91" s="109"/>
      <c r="J91" s="109"/>
    </row>
    <row r="92" spans="1:10" ht="13.5" thickBot="1">
      <c r="A92" s="110"/>
      <c r="B92" s="110"/>
      <c r="C92" s="110"/>
      <c r="D92" s="110"/>
      <c r="E92" s="110"/>
      <c r="F92" s="110"/>
      <c r="G92" s="110"/>
      <c r="H92" s="110"/>
      <c r="I92" s="110"/>
      <c r="J92" s="110"/>
    </row>
    <row r="93" spans="1:10" ht="15.75" customHeight="1">
      <c r="A93" s="111" t="s">
        <v>13</v>
      </c>
      <c r="B93" s="112" t="s">
        <v>14</v>
      </c>
      <c r="C93" s="113" t="s">
        <v>15</v>
      </c>
      <c r="D93" s="113" t="s">
        <v>16</v>
      </c>
      <c r="E93" s="112" t="s">
        <v>17</v>
      </c>
      <c r="F93" s="112" t="s">
        <v>10</v>
      </c>
      <c r="G93" s="112" t="s">
        <v>18</v>
      </c>
      <c r="H93" s="113" t="s">
        <v>11</v>
      </c>
      <c r="I93" s="113" t="s">
        <v>9</v>
      </c>
      <c r="J93" s="59" t="s">
        <v>26</v>
      </c>
    </row>
    <row r="94" spans="1:10" ht="12.75">
      <c r="A94" s="114"/>
      <c r="B94" s="115"/>
      <c r="C94" s="116"/>
      <c r="D94" s="116"/>
      <c r="E94" s="115"/>
      <c r="F94" s="115"/>
      <c r="G94" s="115"/>
      <c r="H94" s="116"/>
      <c r="I94" s="116"/>
      <c r="J94" s="60"/>
    </row>
    <row r="95" spans="1:10" ht="15.75" customHeight="1" thickBot="1">
      <c r="A95" s="117"/>
      <c r="B95" s="118"/>
      <c r="C95" s="119"/>
      <c r="D95" s="119"/>
      <c r="E95" s="118"/>
      <c r="F95" s="118"/>
      <c r="G95" s="118"/>
      <c r="H95" s="119"/>
      <c r="I95" s="119"/>
      <c r="J95" s="61"/>
    </row>
    <row r="96" spans="1:10" ht="12.75">
      <c r="A96" s="139" t="s">
        <v>4</v>
      </c>
      <c r="B96" s="139">
        <v>16</v>
      </c>
      <c r="C96" s="139" t="s">
        <v>2</v>
      </c>
      <c r="D96" s="158">
        <v>97.26</v>
      </c>
      <c r="E96" s="137">
        <v>111.75</v>
      </c>
      <c r="F96" s="123">
        <v>171600</v>
      </c>
      <c r="G96" s="123">
        <f>F96/E96</f>
        <v>1535.5704697986578</v>
      </c>
      <c r="H96" s="139">
        <v>1</v>
      </c>
      <c r="I96" s="140" t="s">
        <v>55</v>
      </c>
      <c r="J96" s="176"/>
    </row>
    <row r="97" spans="1:10" ht="22.5" customHeight="1" thickBot="1">
      <c r="A97" s="126"/>
      <c r="B97" s="126"/>
      <c r="C97" s="126"/>
      <c r="D97" s="157"/>
      <c r="E97" s="128"/>
      <c r="F97" s="130"/>
      <c r="G97" s="130"/>
      <c r="H97" s="126"/>
      <c r="I97" s="131"/>
      <c r="J97" s="177"/>
    </row>
    <row r="98" spans="1:10" ht="37.5" customHeight="1">
      <c r="A98" s="134" t="s">
        <v>4</v>
      </c>
      <c r="B98" s="134">
        <v>17</v>
      </c>
      <c r="C98" s="135" t="s">
        <v>6</v>
      </c>
      <c r="D98" s="172">
        <v>111.26</v>
      </c>
      <c r="E98" s="137">
        <v>214.89</v>
      </c>
      <c r="F98" s="123">
        <v>319000</v>
      </c>
      <c r="G98" s="123">
        <f>F98/E98</f>
        <v>1484.480431848853</v>
      </c>
      <c r="H98" s="139">
        <v>1</v>
      </c>
      <c r="I98" s="140" t="s">
        <v>56</v>
      </c>
      <c r="J98" s="89"/>
    </row>
    <row r="99" spans="1:10" ht="15.75" customHeight="1">
      <c r="A99" s="141" t="s">
        <v>5</v>
      </c>
      <c r="B99" s="141">
        <v>17</v>
      </c>
      <c r="C99" s="142" t="s">
        <v>21</v>
      </c>
      <c r="D99" s="173">
        <v>24.5</v>
      </c>
      <c r="E99" s="144"/>
      <c r="F99" s="174"/>
      <c r="G99" s="174"/>
      <c r="H99" s="146"/>
      <c r="I99" s="147"/>
      <c r="J99" s="105"/>
    </row>
    <row r="100" spans="1:10" ht="15.75" customHeight="1">
      <c r="A100" s="141" t="s">
        <v>5</v>
      </c>
      <c r="B100" s="141">
        <v>17</v>
      </c>
      <c r="C100" s="142" t="s">
        <v>20</v>
      </c>
      <c r="D100" s="173">
        <v>55.56</v>
      </c>
      <c r="E100" s="144"/>
      <c r="F100" s="174"/>
      <c r="G100" s="174"/>
      <c r="H100" s="146"/>
      <c r="I100" s="147"/>
      <c r="J100" s="105"/>
    </row>
    <row r="101" spans="1:10" ht="18" customHeight="1">
      <c r="A101" s="178" t="s">
        <v>8</v>
      </c>
      <c r="B101" s="178">
        <v>17</v>
      </c>
      <c r="C101" s="179" t="s">
        <v>19</v>
      </c>
      <c r="D101" s="180">
        <f>SUM(D98:D100)</f>
        <v>191.32</v>
      </c>
      <c r="E101" s="144"/>
      <c r="F101" s="174"/>
      <c r="G101" s="174"/>
      <c r="H101" s="146"/>
      <c r="I101" s="147"/>
      <c r="J101" s="105"/>
    </row>
    <row r="102" spans="1:11" ht="18" customHeight="1">
      <c r="A102" s="181" t="s">
        <v>81</v>
      </c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</row>
    <row r="103" spans="1:11" ht="12.75" customHeight="1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</row>
    <row r="104" spans="1:11" ht="15.75" customHeight="1" thickBot="1">
      <c r="A104" s="110"/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</row>
    <row r="105" spans="1:10" ht="25.5" customHeight="1">
      <c r="A105" s="114" t="s">
        <v>13</v>
      </c>
      <c r="B105" s="115" t="s">
        <v>14</v>
      </c>
      <c r="C105" s="116" t="s">
        <v>15</v>
      </c>
      <c r="D105" s="116" t="s">
        <v>16</v>
      </c>
      <c r="E105" s="115" t="s">
        <v>17</v>
      </c>
      <c r="F105" s="115" t="s">
        <v>10</v>
      </c>
      <c r="G105" s="115" t="s">
        <v>18</v>
      </c>
      <c r="H105" s="116" t="s">
        <v>11</v>
      </c>
      <c r="I105" s="116" t="s">
        <v>9</v>
      </c>
      <c r="J105" s="115" t="s">
        <v>26</v>
      </c>
    </row>
    <row r="106" spans="1:10" ht="15.75" customHeight="1">
      <c r="A106" s="114"/>
      <c r="B106" s="115"/>
      <c r="C106" s="116"/>
      <c r="D106" s="116"/>
      <c r="E106" s="115"/>
      <c r="F106" s="115"/>
      <c r="G106" s="115"/>
      <c r="H106" s="116"/>
      <c r="I106" s="116"/>
      <c r="J106" s="115"/>
    </row>
    <row r="107" spans="1:10" ht="13.5" thickBot="1">
      <c r="A107" s="117"/>
      <c r="B107" s="118"/>
      <c r="C107" s="119"/>
      <c r="D107" s="119"/>
      <c r="E107" s="118"/>
      <c r="F107" s="118"/>
      <c r="G107" s="118"/>
      <c r="H107" s="119"/>
      <c r="I107" s="119"/>
      <c r="J107" s="118"/>
    </row>
    <row r="108" spans="1:10" ht="15.75">
      <c r="A108" s="182" t="s">
        <v>0</v>
      </c>
      <c r="B108" s="182">
        <v>4</v>
      </c>
      <c r="C108" s="183" t="s">
        <v>2</v>
      </c>
      <c r="D108" s="184">
        <v>63.23</v>
      </c>
      <c r="E108" s="185">
        <v>98.51</v>
      </c>
      <c r="F108" s="186" t="s">
        <v>82</v>
      </c>
      <c r="G108" s="187" t="s">
        <v>83</v>
      </c>
      <c r="H108" s="98">
        <v>1</v>
      </c>
      <c r="I108" s="188" t="s">
        <v>84</v>
      </c>
      <c r="J108" s="189"/>
    </row>
    <row r="109" spans="1:10" ht="15.75" customHeight="1">
      <c r="A109" s="190" t="s">
        <v>0</v>
      </c>
      <c r="B109" s="191" t="s">
        <v>85</v>
      </c>
      <c r="C109" s="192"/>
      <c r="D109" s="193">
        <v>23.1</v>
      </c>
      <c r="E109" s="194"/>
      <c r="F109" s="195"/>
      <c r="G109" s="196"/>
      <c r="H109" s="197"/>
      <c r="I109" s="198"/>
      <c r="J109" s="199"/>
    </row>
    <row r="110" spans="1:10" ht="16.5" thickBot="1">
      <c r="A110" s="200" t="s">
        <v>0</v>
      </c>
      <c r="B110" s="200">
        <v>4</v>
      </c>
      <c r="C110" s="201" t="s">
        <v>86</v>
      </c>
      <c r="D110" s="202">
        <f>D108+D109</f>
        <v>86.33</v>
      </c>
      <c r="E110" s="203"/>
      <c r="F110" s="204"/>
      <c r="G110" s="205"/>
      <c r="H110" s="99"/>
      <c r="I110" s="206"/>
      <c r="J110" s="207"/>
    </row>
    <row r="111" spans="1:10" ht="12.75">
      <c r="A111" s="45" t="s">
        <v>7</v>
      </c>
      <c r="B111" s="45">
        <v>13</v>
      </c>
      <c r="C111" s="45" t="s">
        <v>2</v>
      </c>
      <c r="D111" s="88">
        <v>109.34</v>
      </c>
      <c r="E111" s="34">
        <v>127.42</v>
      </c>
      <c r="F111" s="36">
        <v>174600</v>
      </c>
      <c r="G111" s="36">
        <f>F111/E111</f>
        <v>1370.2715429288965</v>
      </c>
      <c r="H111" s="45">
        <v>2</v>
      </c>
      <c r="I111" s="18" t="s">
        <v>87</v>
      </c>
      <c r="J111" s="69"/>
    </row>
    <row r="112" spans="1:10" ht="21" customHeight="1">
      <c r="A112" s="24"/>
      <c r="B112" s="24"/>
      <c r="C112" s="24"/>
      <c r="D112" s="90"/>
      <c r="E112" s="38"/>
      <c r="F112" s="29"/>
      <c r="G112" s="29"/>
      <c r="H112" s="24"/>
      <c r="I112" s="25"/>
      <c r="J112" s="70"/>
    </row>
    <row r="113" spans="1:10" ht="12.75">
      <c r="A113" s="23" t="s">
        <v>7</v>
      </c>
      <c r="B113" s="23">
        <v>14</v>
      </c>
      <c r="C113" s="23" t="s">
        <v>2</v>
      </c>
      <c r="D113" s="91">
        <v>73.93</v>
      </c>
      <c r="E113" s="37">
        <v>86.15</v>
      </c>
      <c r="F113" s="28">
        <v>127600</v>
      </c>
      <c r="G113" s="28">
        <f>F113/E113</f>
        <v>1481.137550783517</v>
      </c>
      <c r="H113" s="23">
        <v>1</v>
      </c>
      <c r="I113" s="20" t="s">
        <v>88</v>
      </c>
      <c r="J113" s="73"/>
    </row>
    <row r="114" spans="1:10" ht="18" customHeight="1">
      <c r="A114" s="24"/>
      <c r="B114" s="24"/>
      <c r="C114" s="24"/>
      <c r="D114" s="90"/>
      <c r="E114" s="38"/>
      <c r="F114" s="29"/>
      <c r="G114" s="29"/>
      <c r="H114" s="24"/>
      <c r="I114" s="25"/>
      <c r="J114" s="70"/>
    </row>
    <row r="115" spans="1:10" ht="15.75" customHeight="1">
      <c r="A115" s="23" t="s">
        <v>7</v>
      </c>
      <c r="B115" s="23">
        <v>15</v>
      </c>
      <c r="C115" s="23" t="s">
        <v>2</v>
      </c>
      <c r="D115" s="91">
        <v>82.21</v>
      </c>
      <c r="E115" s="37">
        <v>95.8</v>
      </c>
      <c r="F115" s="32">
        <v>138000</v>
      </c>
      <c r="G115" s="28">
        <f>F115/E115</f>
        <v>1440.5010438413362</v>
      </c>
      <c r="H115" s="23">
        <v>1</v>
      </c>
      <c r="I115" s="20" t="s">
        <v>89</v>
      </c>
      <c r="J115" s="73"/>
    </row>
    <row r="116" spans="1:10" ht="17.25" customHeight="1" thickBot="1">
      <c r="A116" s="22"/>
      <c r="B116" s="22"/>
      <c r="C116" s="22"/>
      <c r="D116" s="96"/>
      <c r="E116" s="35"/>
      <c r="F116" s="29"/>
      <c r="G116" s="33"/>
      <c r="H116" s="22"/>
      <c r="I116" s="19"/>
      <c r="J116" s="74"/>
    </row>
    <row r="117" spans="1:10" ht="15.75" customHeight="1">
      <c r="A117" s="134" t="s">
        <v>4</v>
      </c>
      <c r="B117" s="13">
        <v>17</v>
      </c>
      <c r="C117" s="135" t="s">
        <v>6</v>
      </c>
      <c r="D117" s="208">
        <v>114.3</v>
      </c>
      <c r="E117" s="209">
        <v>221.78</v>
      </c>
      <c r="F117" s="210">
        <v>336600</v>
      </c>
      <c r="G117" s="210">
        <f>F117/E117</f>
        <v>1517.7202633240147</v>
      </c>
      <c r="H117" s="57">
        <v>1</v>
      </c>
      <c r="I117" s="140" t="s">
        <v>90</v>
      </c>
      <c r="J117" s="140"/>
    </row>
    <row r="118" spans="1:10" ht="15.75">
      <c r="A118" s="141" t="s">
        <v>5</v>
      </c>
      <c r="B118" s="14">
        <v>17</v>
      </c>
      <c r="C118" s="142" t="s">
        <v>21</v>
      </c>
      <c r="D118" s="211">
        <v>24.5</v>
      </c>
      <c r="E118" s="194"/>
      <c r="F118" s="212"/>
      <c r="G118" s="212"/>
      <c r="H118" s="197"/>
      <c r="I118" s="147"/>
      <c r="J118" s="147"/>
    </row>
    <row r="119" spans="1:10" ht="15.75" customHeight="1">
      <c r="A119" s="141" t="s">
        <v>5</v>
      </c>
      <c r="B119" s="141">
        <v>17</v>
      </c>
      <c r="C119" s="142" t="s">
        <v>20</v>
      </c>
      <c r="D119" s="211">
        <v>56.28</v>
      </c>
      <c r="E119" s="194"/>
      <c r="F119" s="212"/>
      <c r="G119" s="212"/>
      <c r="H119" s="197"/>
      <c r="I119" s="147"/>
      <c r="J119" s="147"/>
    </row>
    <row r="120" spans="1:10" ht="30.75" thickBot="1">
      <c r="A120" s="148" t="s">
        <v>8</v>
      </c>
      <c r="B120" s="148">
        <v>17</v>
      </c>
      <c r="C120" s="149" t="s">
        <v>19</v>
      </c>
      <c r="D120" s="213">
        <f>SUM(D117:D119)</f>
        <v>195.08</v>
      </c>
      <c r="E120" s="203"/>
      <c r="F120" s="214"/>
      <c r="G120" s="214"/>
      <c r="H120" s="99"/>
      <c r="I120" s="131"/>
      <c r="J120" s="131"/>
    </row>
    <row r="121" spans="1:10" ht="15.75" customHeight="1">
      <c r="A121" s="23" t="s">
        <v>1</v>
      </c>
      <c r="B121" s="23">
        <v>2</v>
      </c>
      <c r="C121" s="23" t="s">
        <v>2</v>
      </c>
      <c r="D121" s="91">
        <v>69.45</v>
      </c>
      <c r="E121" s="37">
        <v>80.93</v>
      </c>
      <c r="F121" s="28">
        <v>85000</v>
      </c>
      <c r="G121" s="28">
        <f>F121/E121</f>
        <v>1050.2903743976276</v>
      </c>
      <c r="H121" s="23">
        <v>1</v>
      </c>
      <c r="I121" s="20" t="s">
        <v>88</v>
      </c>
      <c r="J121" s="69"/>
    </row>
    <row r="122" spans="1:10" ht="19.5" customHeight="1" thickBot="1">
      <c r="A122" s="24"/>
      <c r="B122" s="24"/>
      <c r="C122" s="24"/>
      <c r="D122" s="90"/>
      <c r="E122" s="38"/>
      <c r="F122" s="29"/>
      <c r="G122" s="29"/>
      <c r="H122" s="24"/>
      <c r="I122" s="25"/>
      <c r="J122" s="70"/>
    </row>
    <row r="123" spans="1:10" ht="15.75" customHeight="1">
      <c r="A123" s="45" t="s">
        <v>7</v>
      </c>
      <c r="B123" s="45">
        <v>7</v>
      </c>
      <c r="C123" s="45" t="s">
        <v>2</v>
      </c>
      <c r="D123" s="88">
        <v>109.34</v>
      </c>
      <c r="E123" s="34">
        <v>127.42</v>
      </c>
      <c r="F123" s="36">
        <v>179500</v>
      </c>
      <c r="G123" s="36">
        <f>F123/E123</f>
        <v>1408.7270444200283</v>
      </c>
      <c r="H123" s="45"/>
      <c r="I123" s="18" t="s">
        <v>87</v>
      </c>
      <c r="J123" s="69"/>
    </row>
    <row r="124" spans="1:10" ht="13.5" thickBot="1">
      <c r="A124" s="24"/>
      <c r="B124" s="24"/>
      <c r="C124" s="24"/>
      <c r="D124" s="90"/>
      <c r="E124" s="38"/>
      <c r="F124" s="29"/>
      <c r="G124" s="29"/>
      <c r="H124" s="24"/>
      <c r="I124" s="25"/>
      <c r="J124" s="70"/>
    </row>
    <row r="125" spans="1:10" ht="15.75" customHeight="1">
      <c r="A125" s="23" t="s">
        <v>7</v>
      </c>
      <c r="B125" s="23">
        <v>8</v>
      </c>
      <c r="C125" s="23" t="s">
        <v>2</v>
      </c>
      <c r="D125" s="91">
        <v>73.93</v>
      </c>
      <c r="E125" s="37">
        <v>86.15</v>
      </c>
      <c r="F125" s="36">
        <v>126900</v>
      </c>
      <c r="G125" s="28">
        <f>F125/E125</f>
        <v>1473.012188044109</v>
      </c>
      <c r="H125" s="23"/>
      <c r="I125" s="20" t="s">
        <v>88</v>
      </c>
      <c r="J125" s="73"/>
    </row>
    <row r="126" spans="1:10" ht="13.5" thickBot="1">
      <c r="A126" s="24"/>
      <c r="B126" s="24"/>
      <c r="C126" s="24"/>
      <c r="D126" s="90"/>
      <c r="E126" s="38"/>
      <c r="F126" s="29"/>
      <c r="G126" s="29"/>
      <c r="H126" s="24"/>
      <c r="I126" s="25"/>
      <c r="J126" s="74"/>
    </row>
    <row r="127" spans="1:10" ht="15.75" customHeight="1">
      <c r="A127" s="23" t="s">
        <v>7</v>
      </c>
      <c r="B127" s="23">
        <v>9</v>
      </c>
      <c r="C127" s="23" t="s">
        <v>2</v>
      </c>
      <c r="D127" s="91">
        <v>78.07</v>
      </c>
      <c r="E127" s="37">
        <v>90.98</v>
      </c>
      <c r="F127" s="36">
        <v>127000</v>
      </c>
      <c r="G127" s="28">
        <f>F127/E127</f>
        <v>1395.9111892723674</v>
      </c>
      <c r="H127" s="23"/>
      <c r="I127" s="20" t="s">
        <v>89</v>
      </c>
      <c r="J127" s="73"/>
    </row>
    <row r="128" spans="1:10" ht="13.5" thickBot="1">
      <c r="A128" s="22"/>
      <c r="B128" s="22"/>
      <c r="C128" s="22"/>
      <c r="D128" s="96"/>
      <c r="E128" s="35"/>
      <c r="F128" s="29"/>
      <c r="G128" s="33"/>
      <c r="H128" s="22"/>
      <c r="I128" s="19"/>
      <c r="J128" s="74"/>
    </row>
    <row r="129" spans="1:10" ht="15.75" customHeight="1">
      <c r="A129" s="13" t="s">
        <v>4</v>
      </c>
      <c r="B129" s="13">
        <v>11</v>
      </c>
      <c r="C129" s="135" t="s">
        <v>6</v>
      </c>
      <c r="D129" s="215">
        <v>111.86</v>
      </c>
      <c r="E129" s="209">
        <v>218.18</v>
      </c>
      <c r="F129" s="210">
        <v>331100</v>
      </c>
      <c r="G129" s="210">
        <f>F129/E129</f>
        <v>1517.554312952608</v>
      </c>
      <c r="H129" s="57"/>
      <c r="I129" s="216" t="s">
        <v>91</v>
      </c>
      <c r="J129" s="216"/>
    </row>
    <row r="130" spans="1:10" ht="15.75">
      <c r="A130" s="141" t="s">
        <v>5</v>
      </c>
      <c r="B130" s="141">
        <v>11</v>
      </c>
      <c r="C130" s="142" t="s">
        <v>21</v>
      </c>
      <c r="D130" s="217">
        <v>24.5</v>
      </c>
      <c r="E130" s="194"/>
      <c r="F130" s="212"/>
      <c r="G130" s="212"/>
      <c r="H130" s="197"/>
      <c r="I130" s="198"/>
      <c r="J130" s="198"/>
    </row>
    <row r="131" spans="1:10" ht="15.75" customHeight="1">
      <c r="A131" s="141" t="s">
        <v>5</v>
      </c>
      <c r="B131" s="141">
        <v>11</v>
      </c>
      <c r="C131" s="142" t="s">
        <v>20</v>
      </c>
      <c r="D131" s="217">
        <v>55.56</v>
      </c>
      <c r="E131" s="194"/>
      <c r="F131" s="212"/>
      <c r="G131" s="212"/>
      <c r="H131" s="197"/>
      <c r="I131" s="198"/>
      <c r="J131" s="198"/>
    </row>
    <row r="132" spans="1:10" ht="30.75" thickBot="1">
      <c r="A132" s="148" t="s">
        <v>8</v>
      </c>
      <c r="B132" s="148">
        <v>11</v>
      </c>
      <c r="C132" s="149" t="s">
        <v>19</v>
      </c>
      <c r="D132" s="218">
        <f>SUM(D129:D131)</f>
        <v>191.92000000000002</v>
      </c>
      <c r="E132" s="203"/>
      <c r="F132" s="214"/>
      <c r="G132" s="214"/>
      <c r="H132" s="99"/>
      <c r="I132" s="206"/>
      <c r="J132" s="206"/>
    </row>
    <row r="133" spans="1:10" ht="15.75" customHeight="1">
      <c r="A133" s="108" t="s">
        <v>92</v>
      </c>
      <c r="B133" s="108"/>
      <c r="C133" s="108"/>
      <c r="D133" s="108"/>
      <c r="E133" s="108"/>
      <c r="F133" s="108"/>
      <c r="G133" s="108"/>
      <c r="H133" s="108"/>
      <c r="I133" s="108"/>
      <c r="J133" s="108"/>
    </row>
    <row r="134" spans="1:10" ht="12.7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</row>
    <row r="135" spans="1:10" ht="15.75" customHeight="1" thickBot="1">
      <c r="A135" s="110"/>
      <c r="B135" s="110"/>
      <c r="C135" s="110"/>
      <c r="D135" s="110"/>
      <c r="E135" s="110"/>
      <c r="F135" s="110"/>
      <c r="G135" s="110"/>
      <c r="H135" s="110"/>
      <c r="I135" s="110"/>
      <c r="J135" s="110"/>
    </row>
    <row r="136" spans="1:10" ht="12.75">
      <c r="A136" s="111" t="s">
        <v>13</v>
      </c>
      <c r="B136" s="112" t="s">
        <v>14</v>
      </c>
      <c r="C136" s="113" t="s">
        <v>15</v>
      </c>
      <c r="D136" s="113" t="s">
        <v>16</v>
      </c>
      <c r="E136" s="112" t="s">
        <v>17</v>
      </c>
      <c r="F136" s="112" t="s">
        <v>10</v>
      </c>
      <c r="G136" s="112" t="s">
        <v>18</v>
      </c>
      <c r="H136" s="113" t="s">
        <v>11</v>
      </c>
      <c r="I136" s="113" t="s">
        <v>9</v>
      </c>
      <c r="J136" s="112" t="s">
        <v>26</v>
      </c>
    </row>
    <row r="137" spans="1:10" ht="15.75" customHeight="1">
      <c r="A137" s="114"/>
      <c r="B137" s="115"/>
      <c r="C137" s="116"/>
      <c r="D137" s="116"/>
      <c r="E137" s="115"/>
      <c r="F137" s="115"/>
      <c r="G137" s="115"/>
      <c r="H137" s="116"/>
      <c r="I137" s="116"/>
      <c r="J137" s="115"/>
    </row>
    <row r="138" spans="1:10" ht="12.75">
      <c r="A138" s="114"/>
      <c r="B138" s="115"/>
      <c r="C138" s="116"/>
      <c r="D138" s="116"/>
      <c r="E138" s="115"/>
      <c r="F138" s="115"/>
      <c r="G138" s="115"/>
      <c r="H138" s="116"/>
      <c r="I138" s="116"/>
      <c r="J138" s="115"/>
    </row>
    <row r="139" spans="1:10" ht="15.75" customHeight="1">
      <c r="A139" s="101" t="s">
        <v>12</v>
      </c>
      <c r="B139" s="219">
        <v>19</v>
      </c>
      <c r="C139" s="101" t="s">
        <v>2</v>
      </c>
      <c r="D139" s="220">
        <v>53.35</v>
      </c>
      <c r="E139" s="221">
        <v>84</v>
      </c>
      <c r="F139" s="222" t="s">
        <v>93</v>
      </c>
      <c r="G139" s="222" t="s">
        <v>94</v>
      </c>
      <c r="H139" s="23">
        <v>1</v>
      </c>
      <c r="I139" s="71" t="s">
        <v>95</v>
      </c>
      <c r="J139" s="223"/>
    </row>
    <row r="140" spans="1:10" ht="15.75">
      <c r="A140" s="101" t="s">
        <v>12</v>
      </c>
      <c r="B140" s="224" t="s">
        <v>85</v>
      </c>
      <c r="C140" s="225"/>
      <c r="D140" s="220">
        <v>17.09</v>
      </c>
      <c r="E140" s="226"/>
      <c r="F140" s="227"/>
      <c r="G140" s="227"/>
      <c r="H140" s="21"/>
      <c r="I140" s="105"/>
      <c r="J140" s="60"/>
    </row>
    <row r="141" spans="1:10" ht="15.75" customHeight="1">
      <c r="A141" s="101" t="s">
        <v>12</v>
      </c>
      <c r="B141" s="15">
        <v>19</v>
      </c>
      <c r="C141" s="16" t="s">
        <v>86</v>
      </c>
      <c r="D141" s="220">
        <f>D139+D140</f>
        <v>70.44</v>
      </c>
      <c r="E141" s="228"/>
      <c r="F141" s="229"/>
      <c r="G141" s="229"/>
      <c r="H141" s="24"/>
      <c r="I141" s="72"/>
      <c r="J141" s="230"/>
    </row>
    <row r="142" spans="1:10" ht="15.75">
      <c r="A142" s="190"/>
      <c r="B142" s="231">
        <v>22</v>
      </c>
      <c r="C142" s="190" t="s">
        <v>2</v>
      </c>
      <c r="D142" s="232">
        <v>26.72</v>
      </c>
      <c r="E142" s="233">
        <v>38.64</v>
      </c>
      <c r="F142" s="234" t="s">
        <v>96</v>
      </c>
      <c r="G142" s="234" t="s">
        <v>97</v>
      </c>
      <c r="H142" s="98">
        <v>1</v>
      </c>
      <c r="I142" s="235" t="s">
        <v>98</v>
      </c>
      <c r="J142" s="236"/>
    </row>
    <row r="143" spans="1:10" ht="15.75">
      <c r="A143" s="190" t="s">
        <v>12</v>
      </c>
      <c r="B143" s="237" t="s">
        <v>85</v>
      </c>
      <c r="C143" s="238"/>
      <c r="D143" s="232">
        <v>5.68</v>
      </c>
      <c r="E143" s="239"/>
      <c r="F143" s="240"/>
      <c r="G143" s="240"/>
      <c r="H143" s="197"/>
      <c r="I143" s="241"/>
      <c r="J143" s="242"/>
    </row>
    <row r="144" spans="1:10" ht="36" customHeight="1">
      <c r="A144" s="190" t="s">
        <v>12</v>
      </c>
      <c r="B144" s="243">
        <v>22</v>
      </c>
      <c r="C144" s="182" t="s">
        <v>86</v>
      </c>
      <c r="D144" s="232">
        <f>D142+D143</f>
        <v>32.4</v>
      </c>
      <c r="E144" s="244"/>
      <c r="F144" s="245"/>
      <c r="G144" s="245"/>
      <c r="H144" s="246"/>
      <c r="I144" s="247"/>
      <c r="J144" s="248"/>
    </row>
    <row r="145" spans="1:10" ht="15" customHeight="1">
      <c r="A145" s="141" t="s">
        <v>12</v>
      </c>
      <c r="B145" s="249">
        <v>24</v>
      </c>
      <c r="C145" s="141" t="s">
        <v>2</v>
      </c>
      <c r="D145" s="250">
        <v>47.35</v>
      </c>
      <c r="E145" s="251">
        <v>97.37</v>
      </c>
      <c r="F145" s="252" t="s">
        <v>99</v>
      </c>
      <c r="G145" s="252" t="s">
        <v>100</v>
      </c>
      <c r="H145" s="120">
        <v>1</v>
      </c>
      <c r="I145" s="253" t="s">
        <v>101</v>
      </c>
      <c r="J145" s="254"/>
    </row>
    <row r="146" spans="1:10" ht="15" customHeight="1">
      <c r="A146" s="141" t="s">
        <v>12</v>
      </c>
      <c r="B146" s="255" t="s">
        <v>85</v>
      </c>
      <c r="C146" s="256"/>
      <c r="D146" s="257">
        <v>34.3</v>
      </c>
      <c r="E146" s="258"/>
      <c r="F146" s="259"/>
      <c r="G146" s="259"/>
      <c r="H146" s="260"/>
      <c r="I146" s="261"/>
      <c r="J146" s="262"/>
    </row>
    <row r="147" spans="1:10" ht="15" customHeight="1" thickBot="1">
      <c r="A147" s="141" t="s">
        <v>12</v>
      </c>
      <c r="B147" s="263">
        <v>24</v>
      </c>
      <c r="C147" s="264" t="s">
        <v>86</v>
      </c>
      <c r="D147" s="250">
        <f>D145+D146</f>
        <v>81.65</v>
      </c>
      <c r="E147" s="265"/>
      <c r="F147" s="266"/>
      <c r="G147" s="266"/>
      <c r="H147" s="267"/>
      <c r="I147" s="268"/>
      <c r="J147" s="269"/>
    </row>
    <row r="148" spans="1:10" ht="15.75" customHeight="1">
      <c r="A148" s="139" t="s">
        <v>1</v>
      </c>
      <c r="B148" s="139">
        <v>1</v>
      </c>
      <c r="C148" s="146" t="s">
        <v>2</v>
      </c>
      <c r="D148" s="158">
        <v>105.41</v>
      </c>
      <c r="E148" s="137">
        <v>121.36</v>
      </c>
      <c r="F148" s="123" t="s">
        <v>102</v>
      </c>
      <c r="G148" s="123" t="s">
        <v>103</v>
      </c>
      <c r="H148" s="139">
        <v>2</v>
      </c>
      <c r="I148" s="140" t="s">
        <v>104</v>
      </c>
      <c r="J148" s="140"/>
    </row>
    <row r="149" spans="1:10" ht="12.75" customHeight="1" thickBot="1">
      <c r="A149" s="153"/>
      <c r="B149" s="153"/>
      <c r="C149" s="153"/>
      <c r="D149" s="154"/>
      <c r="E149" s="155"/>
      <c r="F149" s="130"/>
      <c r="G149" s="129"/>
      <c r="H149" s="153"/>
      <c r="I149" s="156"/>
      <c r="J149" s="156"/>
    </row>
    <row r="150" spans="1:10" ht="15" customHeight="1">
      <c r="A150" s="23" t="s">
        <v>1</v>
      </c>
      <c r="B150" s="23">
        <v>2</v>
      </c>
      <c r="C150" s="23" t="s">
        <v>2</v>
      </c>
      <c r="D150" s="91">
        <v>93.14</v>
      </c>
      <c r="E150" s="37">
        <v>107.23</v>
      </c>
      <c r="F150" s="36" t="s">
        <v>105</v>
      </c>
      <c r="G150" s="28" t="s">
        <v>28</v>
      </c>
      <c r="H150" s="23">
        <v>2</v>
      </c>
      <c r="I150" s="20" t="s">
        <v>104</v>
      </c>
      <c r="J150" s="270"/>
    </row>
    <row r="151" spans="1:10" ht="27.75" customHeight="1" thickBot="1">
      <c r="A151" s="24"/>
      <c r="B151" s="24"/>
      <c r="C151" s="24"/>
      <c r="D151" s="90"/>
      <c r="E151" s="38"/>
      <c r="F151" s="33"/>
      <c r="G151" s="29"/>
      <c r="H151" s="24"/>
      <c r="I151" s="25"/>
      <c r="J151" s="271"/>
    </row>
    <row r="152" spans="1:10" ht="15.75" customHeight="1">
      <c r="A152" s="23" t="s">
        <v>1</v>
      </c>
      <c r="B152" s="23">
        <v>3</v>
      </c>
      <c r="C152" s="23" t="s">
        <v>2</v>
      </c>
      <c r="D152" s="91">
        <v>68.79</v>
      </c>
      <c r="E152" s="37">
        <v>79.2</v>
      </c>
      <c r="F152" s="36" t="s">
        <v>106</v>
      </c>
      <c r="G152" s="28" t="s">
        <v>107</v>
      </c>
      <c r="H152" s="23">
        <v>1</v>
      </c>
      <c r="I152" s="20" t="s">
        <v>108</v>
      </c>
      <c r="J152" s="272"/>
    </row>
    <row r="153" spans="1:10" ht="15.75" customHeight="1" thickBot="1">
      <c r="A153" s="24"/>
      <c r="B153" s="24"/>
      <c r="C153" s="24"/>
      <c r="D153" s="90"/>
      <c r="E153" s="38"/>
      <c r="F153" s="33"/>
      <c r="G153" s="29"/>
      <c r="H153" s="24"/>
      <c r="I153" s="25"/>
      <c r="J153" s="273"/>
    </row>
    <row r="154" spans="1:10" ht="15.75" customHeight="1">
      <c r="A154" s="23" t="s">
        <v>1</v>
      </c>
      <c r="B154" s="23">
        <v>4</v>
      </c>
      <c r="C154" s="23" t="s">
        <v>2</v>
      </c>
      <c r="D154" s="91">
        <v>71.97</v>
      </c>
      <c r="E154" s="37">
        <v>82.86</v>
      </c>
      <c r="F154" s="36" t="s">
        <v>109</v>
      </c>
      <c r="G154" s="28" t="s">
        <v>30</v>
      </c>
      <c r="H154" s="23">
        <v>1</v>
      </c>
      <c r="I154" s="20" t="s">
        <v>110</v>
      </c>
      <c r="J154" s="270"/>
    </row>
    <row r="155" spans="1:10" ht="15.75" customHeight="1" thickBot="1">
      <c r="A155" s="24"/>
      <c r="B155" s="24"/>
      <c r="C155" s="24"/>
      <c r="D155" s="90"/>
      <c r="E155" s="38"/>
      <c r="F155" s="33"/>
      <c r="G155" s="29"/>
      <c r="H155" s="24"/>
      <c r="I155" s="25"/>
      <c r="J155" s="271"/>
    </row>
    <row r="156" spans="1:10" ht="15.75" customHeight="1">
      <c r="A156" s="23" t="s">
        <v>1</v>
      </c>
      <c r="B156" s="23">
        <v>5</v>
      </c>
      <c r="C156" s="23" t="s">
        <v>2</v>
      </c>
      <c r="D156" s="91">
        <v>57.59</v>
      </c>
      <c r="E156" s="37">
        <v>70.91</v>
      </c>
      <c r="F156" s="36">
        <v>85000</v>
      </c>
      <c r="G156" s="28">
        <f>F156/E156</f>
        <v>1198.7025807361445</v>
      </c>
      <c r="H156" s="23">
        <v>1</v>
      </c>
      <c r="I156" s="20" t="s">
        <v>108</v>
      </c>
      <c r="J156" s="272"/>
    </row>
    <row r="157" spans="1:10" ht="15.75" customHeight="1" thickBot="1">
      <c r="A157" s="22"/>
      <c r="B157" s="22"/>
      <c r="C157" s="22"/>
      <c r="D157" s="96"/>
      <c r="E157" s="35"/>
      <c r="F157" s="33"/>
      <c r="G157" s="33"/>
      <c r="H157" s="22"/>
      <c r="I157" s="19"/>
      <c r="J157" s="274"/>
    </row>
    <row r="158" spans="1:10" ht="15.75" customHeight="1">
      <c r="A158" s="159" t="s">
        <v>3</v>
      </c>
      <c r="B158" s="159">
        <v>6</v>
      </c>
      <c r="C158" s="159" t="s">
        <v>2</v>
      </c>
      <c r="D158" s="160">
        <v>107.91</v>
      </c>
      <c r="E158" s="161">
        <v>124.23</v>
      </c>
      <c r="F158" s="162" t="s">
        <v>111</v>
      </c>
      <c r="G158" s="162" t="s">
        <v>107</v>
      </c>
      <c r="H158" s="159">
        <v>2</v>
      </c>
      <c r="I158" s="163" t="s">
        <v>104</v>
      </c>
      <c r="J158" s="275" t="s">
        <v>76</v>
      </c>
    </row>
    <row r="159" spans="1:10" ht="15.75" customHeight="1" thickBot="1">
      <c r="A159" s="165"/>
      <c r="B159" s="165"/>
      <c r="C159" s="165"/>
      <c r="D159" s="166"/>
      <c r="E159" s="167"/>
      <c r="F159" s="276"/>
      <c r="G159" s="168"/>
      <c r="H159" s="165"/>
      <c r="I159" s="169"/>
      <c r="J159" s="277"/>
    </row>
    <row r="160" spans="1:10" ht="15.75" customHeight="1">
      <c r="A160" s="23" t="s">
        <v>3</v>
      </c>
      <c r="B160" s="23">
        <v>8</v>
      </c>
      <c r="C160" s="23" t="s">
        <v>2</v>
      </c>
      <c r="D160" s="91">
        <v>72.19</v>
      </c>
      <c r="E160" s="37">
        <v>83.11</v>
      </c>
      <c r="F160" s="36" t="s">
        <v>112</v>
      </c>
      <c r="G160" s="28" t="s">
        <v>113</v>
      </c>
      <c r="H160" s="23">
        <v>1</v>
      </c>
      <c r="I160" s="20" t="s">
        <v>108</v>
      </c>
      <c r="J160" s="270"/>
    </row>
    <row r="161" spans="1:10" ht="15.75" customHeight="1" thickBot="1">
      <c r="A161" s="24"/>
      <c r="B161" s="24"/>
      <c r="C161" s="24"/>
      <c r="D161" s="90"/>
      <c r="E161" s="38"/>
      <c r="F161" s="33"/>
      <c r="G161" s="29"/>
      <c r="H161" s="24"/>
      <c r="I161" s="25"/>
      <c r="J161" s="271"/>
    </row>
    <row r="162" spans="1:10" ht="15.75" customHeight="1">
      <c r="A162" s="23" t="s">
        <v>3</v>
      </c>
      <c r="B162" s="23">
        <v>10</v>
      </c>
      <c r="C162" s="23" t="s">
        <v>2</v>
      </c>
      <c r="D162" s="91">
        <v>59.59</v>
      </c>
      <c r="E162" s="37">
        <v>73.21</v>
      </c>
      <c r="F162" s="36">
        <v>89300</v>
      </c>
      <c r="G162" s="28">
        <f>F162/E162</f>
        <v>1219.7787187542685</v>
      </c>
      <c r="H162" s="23">
        <v>1</v>
      </c>
      <c r="I162" s="20" t="s">
        <v>108</v>
      </c>
      <c r="J162" s="20"/>
    </row>
    <row r="163" spans="1:10" ht="15.75" customHeight="1" thickBot="1">
      <c r="A163" s="22"/>
      <c r="B163" s="22"/>
      <c r="C163" s="22"/>
      <c r="D163" s="96"/>
      <c r="E163" s="35"/>
      <c r="F163" s="33"/>
      <c r="G163" s="33"/>
      <c r="H163" s="22"/>
      <c r="I163" s="19"/>
      <c r="J163" s="19"/>
    </row>
    <row r="164" spans="1:10" ht="15.75" customHeight="1">
      <c r="A164" s="23" t="s">
        <v>7</v>
      </c>
      <c r="B164" s="23">
        <v>15</v>
      </c>
      <c r="C164" s="23" t="s">
        <v>2</v>
      </c>
      <c r="D164" s="91">
        <v>61.89</v>
      </c>
      <c r="E164" s="37">
        <v>75.86</v>
      </c>
      <c r="F164" s="36">
        <v>94800</v>
      </c>
      <c r="G164" s="28">
        <f>F164/E164</f>
        <v>1249.6704455576062</v>
      </c>
      <c r="H164" s="23">
        <v>1</v>
      </c>
      <c r="I164" s="20" t="s">
        <v>114</v>
      </c>
      <c r="J164" s="272"/>
    </row>
    <row r="165" spans="1:10" ht="15.75" customHeight="1" thickBot="1">
      <c r="A165" s="22"/>
      <c r="B165" s="22"/>
      <c r="C165" s="22"/>
      <c r="D165" s="96"/>
      <c r="E165" s="35"/>
      <c r="F165" s="33"/>
      <c r="G165" s="33"/>
      <c r="H165" s="22"/>
      <c r="I165" s="19"/>
      <c r="J165" s="274"/>
    </row>
    <row r="166" spans="1:10" ht="15.75" customHeight="1">
      <c r="A166" s="16" t="s">
        <v>4</v>
      </c>
      <c r="B166" s="16">
        <v>16</v>
      </c>
      <c r="C166" s="278" t="s">
        <v>6</v>
      </c>
      <c r="D166" s="279">
        <v>163.4</v>
      </c>
      <c r="E166" s="34">
        <v>269.73</v>
      </c>
      <c r="F166" s="36">
        <v>415400</v>
      </c>
      <c r="G166" s="36">
        <f>F166/E166</f>
        <v>1540.058577095614</v>
      </c>
      <c r="H166" s="45">
        <v>3</v>
      </c>
      <c r="I166" s="18" t="s">
        <v>115</v>
      </c>
      <c r="J166" s="280"/>
    </row>
    <row r="167" spans="1:10" ht="15.75" customHeight="1">
      <c r="A167" s="101" t="s">
        <v>5</v>
      </c>
      <c r="B167" s="101">
        <v>16</v>
      </c>
      <c r="C167" s="281" t="s">
        <v>21</v>
      </c>
      <c r="D167" s="282">
        <v>10.31</v>
      </c>
      <c r="E167" s="39"/>
      <c r="F167" s="32"/>
      <c r="G167" s="32"/>
      <c r="H167" s="21"/>
      <c r="I167" s="104"/>
      <c r="J167" s="283"/>
    </row>
    <row r="168" spans="1:10" ht="15.75" customHeight="1">
      <c r="A168" s="101" t="s">
        <v>5</v>
      </c>
      <c r="B168" s="101">
        <v>16</v>
      </c>
      <c r="C168" s="281" t="s">
        <v>20</v>
      </c>
      <c r="D168" s="282">
        <v>65.9</v>
      </c>
      <c r="E168" s="39"/>
      <c r="F168" s="32"/>
      <c r="G168" s="32"/>
      <c r="H168" s="21"/>
      <c r="I168" s="104"/>
      <c r="J168" s="283"/>
    </row>
    <row r="169" spans="1:10" ht="15.75" customHeight="1" thickBot="1">
      <c r="A169" s="106" t="s">
        <v>8</v>
      </c>
      <c r="B169" s="106">
        <v>16</v>
      </c>
      <c r="C169" s="284" t="s">
        <v>19</v>
      </c>
      <c r="D169" s="285">
        <f>SUM(D166:D168)</f>
        <v>239.61</v>
      </c>
      <c r="E169" s="35"/>
      <c r="F169" s="33"/>
      <c r="G169" s="33"/>
      <c r="H169" s="22"/>
      <c r="I169" s="19"/>
      <c r="J169" s="274"/>
    </row>
    <row r="170" spans="1:10" ht="15.75" customHeight="1">
      <c r="A170" s="77" t="s">
        <v>116</v>
      </c>
      <c r="B170" s="77"/>
      <c r="C170" s="77"/>
      <c r="D170" s="77"/>
      <c r="E170" s="77"/>
      <c r="F170" s="77"/>
      <c r="G170" s="77"/>
      <c r="H170" s="77"/>
      <c r="I170" s="77"/>
      <c r="J170" s="77"/>
    </row>
    <row r="171" spans="1:10" ht="15.75" customHeight="1">
      <c r="A171" s="78"/>
      <c r="B171" s="78"/>
      <c r="C171" s="78"/>
      <c r="D171" s="78"/>
      <c r="E171" s="78"/>
      <c r="F171" s="78"/>
      <c r="G171" s="78"/>
      <c r="H171" s="78"/>
      <c r="I171" s="78"/>
      <c r="J171" s="78"/>
    </row>
    <row r="172" spans="1:10" ht="15.75" customHeight="1">
      <c r="A172" s="78"/>
      <c r="B172" s="78"/>
      <c r="C172" s="78"/>
      <c r="D172" s="78"/>
      <c r="E172" s="78"/>
      <c r="F172" s="78"/>
      <c r="G172" s="78"/>
      <c r="H172" s="78"/>
      <c r="I172" s="78"/>
      <c r="J172" s="78"/>
    </row>
    <row r="173" spans="1:10" ht="15.75" customHeight="1" thickBot="1">
      <c r="A173" s="76"/>
      <c r="B173" s="76"/>
      <c r="C173" s="76"/>
      <c r="D173" s="76"/>
      <c r="E173" s="76"/>
      <c r="F173" s="76"/>
      <c r="G173" s="76"/>
      <c r="H173" s="76"/>
      <c r="I173" s="76"/>
      <c r="J173" s="76"/>
    </row>
    <row r="174" spans="1:10" ht="15.75" customHeight="1">
      <c r="A174" s="45" t="s">
        <v>12</v>
      </c>
      <c r="B174" s="45"/>
      <c r="C174" s="45" t="s">
        <v>117</v>
      </c>
      <c r="D174" s="34">
        <v>99.89</v>
      </c>
      <c r="E174" s="34">
        <v>109.54</v>
      </c>
      <c r="F174" s="45"/>
      <c r="G174" s="45"/>
      <c r="H174" s="45"/>
      <c r="I174" s="45"/>
      <c r="J174" s="45"/>
    </row>
    <row r="175" spans="1:10" ht="15.75" customHeight="1" thickBot="1">
      <c r="A175" s="22"/>
      <c r="B175" s="22"/>
      <c r="C175" s="22"/>
      <c r="D175" s="35"/>
      <c r="E175" s="35"/>
      <c r="F175" s="22"/>
      <c r="G175" s="22"/>
      <c r="H175" s="22"/>
      <c r="I175" s="22"/>
      <c r="J175" s="22"/>
    </row>
    <row r="176" spans="1:10" ht="15.75" customHeight="1">
      <c r="A176" s="45" t="s">
        <v>1</v>
      </c>
      <c r="B176" s="45">
        <v>1</v>
      </c>
      <c r="C176" s="45" t="s">
        <v>2</v>
      </c>
      <c r="D176" s="88">
        <v>106.68</v>
      </c>
      <c r="E176" s="34">
        <v>116.33</v>
      </c>
      <c r="F176" s="36" t="s">
        <v>118</v>
      </c>
      <c r="G176" s="58" t="s">
        <v>119</v>
      </c>
      <c r="H176" s="45">
        <v>2</v>
      </c>
      <c r="I176" s="18" t="s">
        <v>120</v>
      </c>
      <c r="J176" s="89"/>
    </row>
    <row r="177" spans="1:10" ht="15.75" customHeight="1" thickBot="1">
      <c r="A177" s="24"/>
      <c r="B177" s="24"/>
      <c r="C177" s="24"/>
      <c r="D177" s="90"/>
      <c r="E177" s="38"/>
      <c r="F177" s="29"/>
      <c r="G177" s="27"/>
      <c r="H177" s="24"/>
      <c r="I177" s="25"/>
      <c r="J177" s="72"/>
    </row>
    <row r="178" spans="1:10" ht="15.75" customHeight="1">
      <c r="A178" s="23" t="s">
        <v>1</v>
      </c>
      <c r="B178" s="23">
        <v>2</v>
      </c>
      <c r="C178" s="23" t="s">
        <v>2</v>
      </c>
      <c r="D178" s="91">
        <v>113.06</v>
      </c>
      <c r="E178" s="37">
        <v>123.29</v>
      </c>
      <c r="F178" s="36" t="s">
        <v>78</v>
      </c>
      <c r="G178" s="26" t="s">
        <v>121</v>
      </c>
      <c r="H178" s="23">
        <v>2</v>
      </c>
      <c r="I178" s="18" t="s">
        <v>120</v>
      </c>
      <c r="J178" s="71"/>
    </row>
    <row r="179" spans="1:10" ht="15.75" customHeight="1" thickBot="1">
      <c r="A179" s="22"/>
      <c r="B179" s="22"/>
      <c r="C179" s="22"/>
      <c r="D179" s="96"/>
      <c r="E179" s="35"/>
      <c r="F179" s="33"/>
      <c r="G179" s="31"/>
      <c r="H179" s="22"/>
      <c r="I179" s="25"/>
      <c r="J179" s="97"/>
    </row>
    <row r="180" spans="1:10" ht="15.75" customHeight="1" thickBot="1">
      <c r="A180" s="21" t="s">
        <v>1</v>
      </c>
      <c r="B180" s="21">
        <v>3</v>
      </c>
      <c r="C180" s="286" t="s">
        <v>2</v>
      </c>
      <c r="D180" s="88">
        <v>102.95</v>
      </c>
      <c r="E180" s="39">
        <v>112.26</v>
      </c>
      <c r="F180" s="32" t="s">
        <v>122</v>
      </c>
      <c r="G180" s="30" t="s">
        <v>123</v>
      </c>
      <c r="H180" s="21">
        <v>2</v>
      </c>
      <c r="I180" s="18" t="s">
        <v>124</v>
      </c>
      <c r="J180" s="270"/>
    </row>
    <row r="181" spans="1:10" ht="15.75" customHeight="1" thickBot="1">
      <c r="A181" s="21"/>
      <c r="B181" s="21"/>
      <c r="C181" s="286"/>
      <c r="D181" s="96"/>
      <c r="E181" s="39"/>
      <c r="F181" s="32"/>
      <c r="G181" s="30"/>
      <c r="H181" s="21"/>
      <c r="I181" s="25"/>
      <c r="J181" s="287"/>
    </row>
    <row r="182" spans="1:10" ht="15.75" customHeight="1" thickBot="1">
      <c r="A182" s="45" t="s">
        <v>1</v>
      </c>
      <c r="B182" s="45">
        <v>4</v>
      </c>
      <c r="C182" s="286" t="s">
        <v>2</v>
      </c>
      <c r="D182" s="88">
        <v>62.49</v>
      </c>
      <c r="E182" s="34">
        <v>68.14</v>
      </c>
      <c r="F182" s="36">
        <v>1203</v>
      </c>
      <c r="G182" s="58">
        <v>82000</v>
      </c>
      <c r="H182" s="45">
        <v>1</v>
      </c>
      <c r="I182" s="18" t="s">
        <v>125</v>
      </c>
      <c r="J182" s="69"/>
    </row>
    <row r="183" spans="1:10" ht="15.75" customHeight="1" thickBot="1">
      <c r="A183" s="22"/>
      <c r="B183" s="22"/>
      <c r="C183" s="286"/>
      <c r="D183" s="96"/>
      <c r="E183" s="35"/>
      <c r="F183" s="33"/>
      <c r="G183" s="31"/>
      <c r="H183" s="22"/>
      <c r="I183" s="25"/>
      <c r="J183" s="74"/>
    </row>
    <row r="184" spans="1:10" ht="15.75" customHeight="1" thickBot="1">
      <c r="A184" s="45" t="s">
        <v>1</v>
      </c>
      <c r="B184" s="45">
        <v>5</v>
      </c>
      <c r="C184" s="286" t="s">
        <v>2</v>
      </c>
      <c r="D184" s="88">
        <v>100.92</v>
      </c>
      <c r="E184" s="34">
        <v>110.05</v>
      </c>
      <c r="F184" s="36">
        <v>1350</v>
      </c>
      <c r="G184" s="58">
        <v>148600</v>
      </c>
      <c r="H184" s="45">
        <v>2</v>
      </c>
      <c r="I184" s="18" t="s">
        <v>124</v>
      </c>
      <c r="J184" s="69"/>
    </row>
    <row r="185" spans="1:10" ht="13.5" thickBot="1">
      <c r="A185" s="22"/>
      <c r="B185" s="22"/>
      <c r="C185" s="286"/>
      <c r="D185" s="96"/>
      <c r="E185" s="35"/>
      <c r="F185" s="33"/>
      <c r="G185" s="31"/>
      <c r="H185" s="22"/>
      <c r="I185" s="25"/>
      <c r="J185" s="74"/>
    </row>
    <row r="186" spans="1:10" ht="12.75">
      <c r="A186" s="23" t="s">
        <v>3</v>
      </c>
      <c r="B186" s="23">
        <v>7</v>
      </c>
      <c r="C186" s="23" t="s">
        <v>2</v>
      </c>
      <c r="D186" s="91">
        <v>114.28</v>
      </c>
      <c r="E186" s="37">
        <v>124.62</v>
      </c>
      <c r="F186" s="36" t="s">
        <v>126</v>
      </c>
      <c r="G186" s="26" t="s">
        <v>127</v>
      </c>
      <c r="H186" s="23">
        <v>2</v>
      </c>
      <c r="I186" s="18" t="s">
        <v>120</v>
      </c>
      <c r="J186" s="71"/>
    </row>
    <row r="187" spans="1:10" ht="38.25" customHeight="1" thickBot="1">
      <c r="A187" s="24"/>
      <c r="B187" s="24"/>
      <c r="C187" s="24"/>
      <c r="D187" s="90"/>
      <c r="E187" s="38"/>
      <c r="F187" s="29"/>
      <c r="G187" s="27"/>
      <c r="H187" s="24"/>
      <c r="I187" s="25"/>
      <c r="J187" s="72"/>
    </row>
    <row r="188" spans="1:10" ht="15.75" customHeight="1">
      <c r="A188" s="23" t="s">
        <v>3</v>
      </c>
      <c r="B188" s="23">
        <v>8</v>
      </c>
      <c r="C188" s="23" t="s">
        <v>2</v>
      </c>
      <c r="D188" s="91">
        <v>103.38</v>
      </c>
      <c r="E188" s="37">
        <v>112.73</v>
      </c>
      <c r="F188" s="36" t="s">
        <v>78</v>
      </c>
      <c r="G188" s="26" t="s">
        <v>128</v>
      </c>
      <c r="H188" s="23">
        <v>2</v>
      </c>
      <c r="I188" s="18" t="s">
        <v>124</v>
      </c>
      <c r="J188" s="71"/>
    </row>
    <row r="189" spans="1:10" ht="15.75" customHeight="1" thickBot="1">
      <c r="A189" s="21"/>
      <c r="B189" s="21"/>
      <c r="C189" s="21"/>
      <c r="D189" s="96"/>
      <c r="E189" s="39"/>
      <c r="F189" s="32"/>
      <c r="G189" s="30"/>
      <c r="H189" s="21"/>
      <c r="I189" s="25"/>
      <c r="J189" s="105"/>
    </row>
    <row r="190" spans="1:10" ht="15.75" customHeight="1">
      <c r="A190" s="45" t="s">
        <v>3</v>
      </c>
      <c r="B190" s="45">
        <v>9</v>
      </c>
      <c r="C190" s="23" t="s">
        <v>2</v>
      </c>
      <c r="D190" s="88">
        <v>71.04</v>
      </c>
      <c r="E190" s="34">
        <v>77.47</v>
      </c>
      <c r="F190" s="36">
        <v>1252</v>
      </c>
      <c r="G190" s="58">
        <v>97000</v>
      </c>
      <c r="H190" s="45">
        <v>1</v>
      </c>
      <c r="I190" s="18" t="s">
        <v>129</v>
      </c>
      <c r="J190" s="270"/>
    </row>
    <row r="191" spans="1:10" ht="16.5" customHeight="1" thickBot="1">
      <c r="A191" s="22"/>
      <c r="B191" s="22"/>
      <c r="C191" s="21"/>
      <c r="D191" s="96"/>
      <c r="E191" s="35"/>
      <c r="F191" s="33"/>
      <c r="G191" s="31"/>
      <c r="H191" s="22"/>
      <c r="I191" s="25"/>
      <c r="J191" s="287"/>
    </row>
    <row r="192" spans="1:10" ht="12.75" customHeight="1">
      <c r="A192" s="21" t="s">
        <v>3</v>
      </c>
      <c r="B192" s="45">
        <v>10</v>
      </c>
      <c r="C192" s="23" t="s">
        <v>2</v>
      </c>
      <c r="D192" s="88">
        <v>103.56</v>
      </c>
      <c r="E192" s="34">
        <v>112.93</v>
      </c>
      <c r="F192" s="36" t="s">
        <v>78</v>
      </c>
      <c r="G192" s="58" t="s">
        <v>130</v>
      </c>
      <c r="H192" s="45">
        <v>2</v>
      </c>
      <c r="I192" s="18" t="s">
        <v>124</v>
      </c>
      <c r="J192" s="69"/>
    </row>
    <row r="193" spans="1:10" ht="15.75" customHeight="1" thickBot="1">
      <c r="A193" s="21"/>
      <c r="B193" s="22"/>
      <c r="C193" s="21"/>
      <c r="D193" s="96"/>
      <c r="E193" s="35"/>
      <c r="F193" s="33"/>
      <c r="G193" s="31"/>
      <c r="H193" s="22"/>
      <c r="I193" s="25"/>
      <c r="J193" s="74"/>
    </row>
    <row r="194" spans="1:10" ht="27.75" customHeight="1">
      <c r="A194" s="288" t="s">
        <v>7</v>
      </c>
      <c r="B194" s="288">
        <v>11</v>
      </c>
      <c r="C194" s="288" t="s">
        <v>2</v>
      </c>
      <c r="D194" s="289">
        <v>110.02</v>
      </c>
      <c r="E194" s="290">
        <v>119.97</v>
      </c>
      <c r="F194" s="291">
        <v>1500</v>
      </c>
      <c r="G194" s="292">
        <v>180000</v>
      </c>
      <c r="H194" s="288">
        <v>2</v>
      </c>
      <c r="I194" s="293" t="s">
        <v>120</v>
      </c>
      <c r="J194" s="294" t="s">
        <v>131</v>
      </c>
    </row>
    <row r="195" spans="1:10" ht="15.75" customHeight="1" thickBot="1">
      <c r="A195" s="295"/>
      <c r="B195" s="295"/>
      <c r="C195" s="295"/>
      <c r="D195" s="296"/>
      <c r="E195" s="297"/>
      <c r="F195" s="298"/>
      <c r="G195" s="299"/>
      <c r="H195" s="295"/>
      <c r="I195" s="300"/>
      <c r="J195" s="301"/>
    </row>
    <row r="196" spans="1:10" ht="12.75">
      <c r="A196" s="302" t="s">
        <v>7</v>
      </c>
      <c r="B196" s="302">
        <v>12</v>
      </c>
      <c r="C196" s="302" t="s">
        <v>2</v>
      </c>
      <c r="D196" s="303">
        <v>116.48</v>
      </c>
      <c r="E196" s="304">
        <v>127.02</v>
      </c>
      <c r="F196" s="291">
        <v>1500</v>
      </c>
      <c r="G196" s="305">
        <v>190500</v>
      </c>
      <c r="H196" s="302">
        <v>2</v>
      </c>
      <c r="I196" s="293" t="s">
        <v>120</v>
      </c>
      <c r="J196" s="294" t="s">
        <v>131</v>
      </c>
    </row>
    <row r="197" spans="1:10" ht="15.75" customHeight="1" thickBot="1">
      <c r="A197" s="295"/>
      <c r="B197" s="295"/>
      <c r="C197" s="295"/>
      <c r="D197" s="296"/>
      <c r="E197" s="297"/>
      <c r="F197" s="298"/>
      <c r="G197" s="299"/>
      <c r="H197" s="295"/>
      <c r="I197" s="300"/>
      <c r="J197" s="301"/>
    </row>
    <row r="198" spans="1:10" ht="12.75">
      <c r="A198" s="23" t="s">
        <v>7</v>
      </c>
      <c r="B198" s="23">
        <v>13</v>
      </c>
      <c r="C198" s="23" t="s">
        <v>2</v>
      </c>
      <c r="D198" s="91">
        <v>103.95</v>
      </c>
      <c r="E198" s="37">
        <v>113.36</v>
      </c>
      <c r="F198" s="36" t="s">
        <v>126</v>
      </c>
      <c r="G198" s="26" t="s">
        <v>132</v>
      </c>
      <c r="H198" s="23">
        <v>2</v>
      </c>
      <c r="I198" s="18" t="s">
        <v>124</v>
      </c>
      <c r="J198" s="71"/>
    </row>
    <row r="199" spans="1:10" ht="15.75" customHeight="1" thickBot="1">
      <c r="A199" s="21"/>
      <c r="B199" s="21"/>
      <c r="C199" s="21"/>
      <c r="D199" s="103"/>
      <c r="E199" s="39"/>
      <c r="F199" s="32"/>
      <c r="G199" s="30"/>
      <c r="H199" s="21"/>
      <c r="I199" s="25"/>
      <c r="J199" s="105"/>
    </row>
    <row r="200" spans="1:10" ht="12.75">
      <c r="A200" s="23" t="s">
        <v>7</v>
      </c>
      <c r="B200" s="45">
        <v>14</v>
      </c>
      <c r="C200" s="23" t="s">
        <v>2</v>
      </c>
      <c r="D200" s="88">
        <v>71.04</v>
      </c>
      <c r="E200" s="34">
        <v>77.47</v>
      </c>
      <c r="F200" s="36">
        <v>1252</v>
      </c>
      <c r="G200" s="58">
        <v>97000</v>
      </c>
      <c r="H200" s="45">
        <v>1</v>
      </c>
      <c r="I200" s="18" t="s">
        <v>129</v>
      </c>
      <c r="J200" s="69"/>
    </row>
    <row r="201" spans="1:10" ht="15.75" customHeight="1" thickBot="1">
      <c r="A201" s="21"/>
      <c r="B201" s="22"/>
      <c r="C201" s="21"/>
      <c r="D201" s="96"/>
      <c r="E201" s="35"/>
      <c r="F201" s="33"/>
      <c r="G201" s="31"/>
      <c r="H201" s="22"/>
      <c r="I201" s="25"/>
      <c r="J201" s="74"/>
    </row>
    <row r="202" spans="1:10" ht="12.75">
      <c r="A202" s="23" t="s">
        <v>7</v>
      </c>
      <c r="B202" s="45">
        <v>15</v>
      </c>
      <c r="C202" s="23" t="s">
        <v>2</v>
      </c>
      <c r="D202" s="88">
        <v>104.17</v>
      </c>
      <c r="E202" s="34">
        <v>113.6</v>
      </c>
      <c r="F202" s="36" t="s">
        <v>126</v>
      </c>
      <c r="G202" s="36" t="s">
        <v>133</v>
      </c>
      <c r="H202" s="45">
        <v>2</v>
      </c>
      <c r="I202" s="18" t="s">
        <v>124</v>
      </c>
      <c r="J202" s="69"/>
    </row>
    <row r="203" spans="1:10" ht="15.75" customHeight="1" thickBot="1">
      <c r="A203" s="21"/>
      <c r="B203" s="22"/>
      <c r="C203" s="21"/>
      <c r="D203" s="96"/>
      <c r="E203" s="35"/>
      <c r="F203" s="33"/>
      <c r="G203" s="33"/>
      <c r="H203" s="22"/>
      <c r="I203" s="25"/>
      <c r="J203" s="74"/>
    </row>
    <row r="204" spans="1:10" ht="12.75">
      <c r="A204" s="45" t="s">
        <v>47</v>
      </c>
      <c r="B204" s="45">
        <v>16</v>
      </c>
      <c r="C204" s="45" t="s">
        <v>2</v>
      </c>
      <c r="D204" s="88">
        <v>112.57</v>
      </c>
      <c r="E204" s="34">
        <v>122.76</v>
      </c>
      <c r="F204" s="36">
        <v>1550</v>
      </c>
      <c r="G204" s="58">
        <v>190300</v>
      </c>
      <c r="H204" s="45">
        <v>2</v>
      </c>
      <c r="I204" s="18" t="s">
        <v>120</v>
      </c>
      <c r="J204" s="69" t="s">
        <v>131</v>
      </c>
    </row>
    <row r="205" spans="1:10" ht="15.75" customHeight="1" thickBot="1">
      <c r="A205" s="24"/>
      <c r="B205" s="24"/>
      <c r="C205" s="24"/>
      <c r="D205" s="90"/>
      <c r="E205" s="38"/>
      <c r="F205" s="29"/>
      <c r="G205" s="27"/>
      <c r="H205" s="24"/>
      <c r="I205" s="25"/>
      <c r="J205" s="70"/>
    </row>
    <row r="206" spans="1:10" ht="12.75">
      <c r="A206" s="23" t="s">
        <v>47</v>
      </c>
      <c r="B206" s="23">
        <v>17</v>
      </c>
      <c r="C206" s="23" t="s">
        <v>2</v>
      </c>
      <c r="D206" s="91">
        <v>119.08</v>
      </c>
      <c r="E206" s="37">
        <v>129.85</v>
      </c>
      <c r="F206" s="36" t="s">
        <v>134</v>
      </c>
      <c r="G206" s="26" t="s">
        <v>135</v>
      </c>
      <c r="H206" s="23">
        <v>2</v>
      </c>
      <c r="I206" s="18" t="s">
        <v>120</v>
      </c>
      <c r="J206" s="71"/>
    </row>
    <row r="207" spans="1:10" ht="15.75" customHeight="1" thickBot="1">
      <c r="A207" s="24"/>
      <c r="B207" s="24"/>
      <c r="C207" s="24"/>
      <c r="D207" s="90"/>
      <c r="E207" s="38"/>
      <c r="F207" s="29"/>
      <c r="G207" s="27"/>
      <c r="H207" s="24"/>
      <c r="I207" s="25"/>
      <c r="J207" s="72"/>
    </row>
    <row r="208" spans="1:10" ht="12.75">
      <c r="A208" s="23" t="s">
        <v>47</v>
      </c>
      <c r="B208" s="23">
        <v>18</v>
      </c>
      <c r="C208" s="23" t="s">
        <v>2</v>
      </c>
      <c r="D208" s="91">
        <v>104.54</v>
      </c>
      <c r="E208" s="37">
        <v>114</v>
      </c>
      <c r="F208" s="36" t="s">
        <v>136</v>
      </c>
      <c r="G208" s="26" t="s">
        <v>137</v>
      </c>
      <c r="H208" s="23">
        <v>2</v>
      </c>
      <c r="I208" s="18" t="s">
        <v>124</v>
      </c>
      <c r="J208" s="71"/>
    </row>
    <row r="209" spans="1:10" ht="15.75" customHeight="1" thickBot="1">
      <c r="A209" s="22"/>
      <c r="B209" s="22"/>
      <c r="C209" s="22"/>
      <c r="D209" s="96"/>
      <c r="E209" s="35"/>
      <c r="F209" s="29"/>
      <c r="G209" s="31"/>
      <c r="H209" s="22"/>
      <c r="I209" s="25"/>
      <c r="J209" s="97"/>
    </row>
    <row r="210" spans="1:10" ht="12.75">
      <c r="A210" s="45" t="s">
        <v>47</v>
      </c>
      <c r="B210" s="45">
        <v>20</v>
      </c>
      <c r="C210" s="45" t="s">
        <v>2</v>
      </c>
      <c r="D210" s="88">
        <v>104.8</v>
      </c>
      <c r="E210" s="34">
        <v>114.28</v>
      </c>
      <c r="F210" s="36" t="s">
        <v>136</v>
      </c>
      <c r="G210" s="58" t="s">
        <v>138</v>
      </c>
      <c r="H210" s="45">
        <v>2</v>
      </c>
      <c r="I210" s="18" t="s">
        <v>124</v>
      </c>
      <c r="J210" s="69"/>
    </row>
    <row r="211" spans="1:10" ht="15.75" customHeight="1" thickBot="1">
      <c r="A211" s="22"/>
      <c r="B211" s="22"/>
      <c r="C211" s="22"/>
      <c r="D211" s="96"/>
      <c r="E211" s="35"/>
      <c r="F211" s="33"/>
      <c r="G211" s="31"/>
      <c r="H211" s="22"/>
      <c r="I211" s="25"/>
      <c r="J211" s="74"/>
    </row>
    <row r="212" spans="1:10" ht="12.75">
      <c r="A212" s="288" t="s">
        <v>139</v>
      </c>
      <c r="B212" s="288">
        <v>21</v>
      </c>
      <c r="C212" s="288" t="s">
        <v>2</v>
      </c>
      <c r="D212" s="289">
        <v>108.06</v>
      </c>
      <c r="E212" s="290">
        <v>117.84</v>
      </c>
      <c r="F212" s="291">
        <v>1600</v>
      </c>
      <c r="G212" s="292">
        <v>188500</v>
      </c>
      <c r="H212" s="288">
        <v>2</v>
      </c>
      <c r="I212" s="293" t="s">
        <v>140</v>
      </c>
      <c r="J212" s="306" t="s">
        <v>131</v>
      </c>
    </row>
    <row r="213" spans="1:10" ht="15.75" customHeight="1" thickBot="1">
      <c r="A213" s="307"/>
      <c r="B213" s="307"/>
      <c r="C213" s="307"/>
      <c r="D213" s="308"/>
      <c r="E213" s="309"/>
      <c r="F213" s="310"/>
      <c r="G213" s="311"/>
      <c r="H213" s="307"/>
      <c r="I213" s="300"/>
      <c r="J213" s="312"/>
    </row>
    <row r="214" spans="1:10" ht="12.75">
      <c r="A214" s="288" t="s">
        <v>139</v>
      </c>
      <c r="B214" s="288">
        <v>22</v>
      </c>
      <c r="C214" s="288" t="s">
        <v>2</v>
      </c>
      <c r="D214" s="289">
        <v>136.27</v>
      </c>
      <c r="E214" s="290">
        <v>148.6</v>
      </c>
      <c r="F214" s="291">
        <v>1600</v>
      </c>
      <c r="G214" s="292">
        <v>237800</v>
      </c>
      <c r="H214" s="288">
        <v>3</v>
      </c>
      <c r="I214" s="293" t="s">
        <v>141</v>
      </c>
      <c r="J214" s="306" t="s">
        <v>131</v>
      </c>
    </row>
    <row r="215" spans="1:10" ht="15.75" customHeight="1" thickBot="1">
      <c r="A215" s="307"/>
      <c r="B215" s="307"/>
      <c r="C215" s="307"/>
      <c r="D215" s="308"/>
      <c r="E215" s="309"/>
      <c r="F215" s="310"/>
      <c r="G215" s="311"/>
      <c r="H215" s="307"/>
      <c r="I215" s="300"/>
      <c r="J215" s="312"/>
    </row>
    <row r="216" spans="1:10" ht="12.75">
      <c r="A216" s="45" t="s">
        <v>139</v>
      </c>
      <c r="B216" s="313">
        <v>23</v>
      </c>
      <c r="C216" s="45" t="s">
        <v>2</v>
      </c>
      <c r="D216" s="314">
        <v>142.01</v>
      </c>
      <c r="E216" s="314">
        <v>154.86</v>
      </c>
      <c r="F216" s="36">
        <v>1401</v>
      </c>
      <c r="G216" s="58">
        <v>217000</v>
      </c>
      <c r="H216" s="315">
        <v>2</v>
      </c>
      <c r="I216" s="18" t="s">
        <v>142</v>
      </c>
      <c r="J216" s="316"/>
    </row>
    <row r="217" spans="1:10" ht="15.75" customHeight="1" thickBot="1">
      <c r="A217" s="22"/>
      <c r="B217" s="317"/>
      <c r="C217" s="22"/>
      <c r="D217" s="318"/>
      <c r="E217" s="318"/>
      <c r="F217" s="33"/>
      <c r="G217" s="31"/>
      <c r="H217" s="319"/>
      <c r="I217" s="25"/>
      <c r="J217" s="320"/>
    </row>
    <row r="218" spans="1:10" ht="12.75">
      <c r="A218" s="45" t="s">
        <v>139</v>
      </c>
      <c r="B218" s="313">
        <v>24</v>
      </c>
      <c r="C218" s="45" t="s">
        <v>2</v>
      </c>
      <c r="D218" s="314">
        <v>106.9</v>
      </c>
      <c r="E218" s="314">
        <v>116.57</v>
      </c>
      <c r="F218" s="36">
        <v>1553</v>
      </c>
      <c r="G218" s="58">
        <v>181000</v>
      </c>
      <c r="H218" s="313">
        <v>2</v>
      </c>
      <c r="I218" s="18" t="s">
        <v>143</v>
      </c>
      <c r="J218" s="316"/>
    </row>
    <row r="219" spans="1:10" ht="15.75" customHeight="1" thickBot="1">
      <c r="A219" s="22"/>
      <c r="B219" s="317"/>
      <c r="C219" s="22"/>
      <c r="D219" s="318"/>
      <c r="E219" s="318"/>
      <c r="F219" s="33"/>
      <c r="G219" s="31"/>
      <c r="H219" s="317"/>
      <c r="I219" s="19"/>
      <c r="J219" s="320"/>
    </row>
    <row r="220" spans="1:10" ht="12.75">
      <c r="A220" s="75" t="s">
        <v>144</v>
      </c>
      <c r="B220" s="75"/>
      <c r="C220" s="75"/>
      <c r="D220" s="75"/>
      <c r="E220" s="75"/>
      <c r="F220" s="75"/>
      <c r="G220" s="75"/>
      <c r="H220" s="75"/>
      <c r="I220" s="75"/>
      <c r="J220" s="75"/>
    </row>
    <row r="221" spans="1:10" ht="15.75" customHeight="1">
      <c r="A221" s="75"/>
      <c r="B221" s="75"/>
      <c r="C221" s="75"/>
      <c r="D221" s="75"/>
      <c r="E221" s="75"/>
      <c r="F221" s="75"/>
      <c r="G221" s="75"/>
      <c r="H221" s="75"/>
      <c r="I221" s="75"/>
      <c r="J221" s="75"/>
    </row>
    <row r="222" spans="1:10" ht="13.5" thickBot="1">
      <c r="A222" s="76"/>
      <c r="B222" s="76"/>
      <c r="C222" s="76"/>
      <c r="D222" s="76"/>
      <c r="E222" s="76"/>
      <c r="F222" s="76"/>
      <c r="G222" s="76"/>
      <c r="H222" s="76"/>
      <c r="I222" s="76"/>
      <c r="J222" s="76"/>
    </row>
    <row r="223" spans="1:9" ht="15.75" customHeight="1">
      <c r="A223" s="52" t="s">
        <v>14</v>
      </c>
      <c r="B223" s="52" t="s">
        <v>15</v>
      </c>
      <c r="C223" s="52" t="s">
        <v>16</v>
      </c>
      <c r="D223" s="59" t="s">
        <v>17</v>
      </c>
      <c r="E223" s="59" t="s">
        <v>10</v>
      </c>
      <c r="F223" s="59" t="s">
        <v>18</v>
      </c>
      <c r="G223" s="52" t="s">
        <v>11</v>
      </c>
      <c r="H223" s="52" t="s">
        <v>9</v>
      </c>
      <c r="I223" s="59" t="s">
        <v>26</v>
      </c>
    </row>
    <row r="224" spans="1:9" ht="12.75">
      <c r="A224" s="67"/>
      <c r="B224" s="67"/>
      <c r="C224" s="53"/>
      <c r="D224" s="60"/>
      <c r="E224" s="60"/>
      <c r="F224" s="60"/>
      <c r="G224" s="53"/>
      <c r="H224" s="53"/>
      <c r="I224" s="60"/>
    </row>
    <row r="225" spans="1:9" ht="15.75" customHeight="1" thickBot="1">
      <c r="A225" s="68"/>
      <c r="B225" s="68"/>
      <c r="C225" s="54"/>
      <c r="D225" s="61"/>
      <c r="E225" s="61"/>
      <c r="F225" s="61"/>
      <c r="G225" s="54"/>
      <c r="H225" s="54"/>
      <c r="I225" s="61"/>
    </row>
    <row r="226" spans="1:9" ht="12.75">
      <c r="A226" s="45">
        <v>1</v>
      </c>
      <c r="B226" s="40" t="s">
        <v>145</v>
      </c>
      <c r="C226" s="321">
        <v>37.31</v>
      </c>
      <c r="D226" s="34">
        <v>44.81</v>
      </c>
      <c r="E226" s="322" t="s">
        <v>146</v>
      </c>
      <c r="F226" s="58"/>
      <c r="G226" s="45"/>
      <c r="H226" s="18" t="s">
        <v>147</v>
      </c>
      <c r="I226" s="323"/>
    </row>
    <row r="227" spans="1:9" ht="28.5" customHeight="1">
      <c r="A227" s="24"/>
      <c r="B227" s="51"/>
      <c r="C227" s="324"/>
      <c r="D227" s="38"/>
      <c r="E227" s="325"/>
      <c r="F227" s="27"/>
      <c r="G227" s="24"/>
      <c r="H227" s="25"/>
      <c r="I227" s="271"/>
    </row>
    <row r="228" spans="1:9" ht="12.75">
      <c r="A228" s="55">
        <v>3</v>
      </c>
      <c r="B228" s="326" t="s">
        <v>2</v>
      </c>
      <c r="C228" s="327">
        <v>53.84</v>
      </c>
      <c r="D228" s="328">
        <v>64.66</v>
      </c>
      <c r="E228" s="329" t="s">
        <v>148</v>
      </c>
      <c r="F228" s="330"/>
      <c r="G228" s="55"/>
      <c r="H228" s="331" t="s">
        <v>149</v>
      </c>
      <c r="I228" s="332"/>
    </row>
    <row r="229" spans="1:9" ht="35.25" customHeight="1">
      <c r="A229" s="56"/>
      <c r="B229" s="333"/>
      <c r="C229" s="334"/>
      <c r="D229" s="335"/>
      <c r="E229" s="336"/>
      <c r="F229" s="337"/>
      <c r="G229" s="56"/>
      <c r="H229" s="338"/>
      <c r="I229" s="339"/>
    </row>
    <row r="230" spans="1:9" ht="12.75">
      <c r="A230" s="49">
        <v>4</v>
      </c>
      <c r="B230" s="340" t="s">
        <v>2</v>
      </c>
      <c r="C230" s="327">
        <v>54.84</v>
      </c>
      <c r="D230" s="328">
        <v>65.66</v>
      </c>
      <c r="E230" s="329" t="s">
        <v>148</v>
      </c>
      <c r="F230" s="341"/>
      <c r="G230" s="49"/>
      <c r="H230" s="342" t="s">
        <v>150</v>
      </c>
      <c r="I230" s="343"/>
    </row>
    <row r="231" spans="1:9" ht="33" customHeight="1">
      <c r="A231" s="56"/>
      <c r="B231" s="333"/>
      <c r="C231" s="334"/>
      <c r="D231" s="335"/>
      <c r="E231" s="336"/>
      <c r="F231" s="341"/>
      <c r="G231" s="49"/>
      <c r="H231" s="338"/>
      <c r="I231" s="343"/>
    </row>
    <row r="232" spans="1:9" ht="12.75" customHeight="1">
      <c r="A232" s="55">
        <v>5</v>
      </c>
      <c r="B232" s="326" t="s">
        <v>2</v>
      </c>
      <c r="C232" s="327">
        <v>61.46</v>
      </c>
      <c r="D232" s="328">
        <v>73.81</v>
      </c>
      <c r="E232" s="329" t="s">
        <v>151</v>
      </c>
      <c r="F232" s="330"/>
      <c r="G232" s="55"/>
      <c r="H232" s="331" t="s">
        <v>152</v>
      </c>
      <c r="I232" s="332"/>
    </row>
    <row r="233" spans="1:9" ht="35.25" customHeight="1">
      <c r="A233" s="56"/>
      <c r="B233" s="333"/>
      <c r="C233" s="334"/>
      <c r="D233" s="335"/>
      <c r="E233" s="336"/>
      <c r="F233" s="337"/>
      <c r="G233" s="56"/>
      <c r="H233" s="338"/>
      <c r="I233" s="339"/>
    </row>
    <row r="234" spans="1:9" ht="12.75" customHeight="1">
      <c r="A234" s="49">
        <v>7</v>
      </c>
      <c r="B234" s="340" t="s">
        <v>2</v>
      </c>
      <c r="C234" s="344">
        <v>72.85</v>
      </c>
      <c r="D234" s="345">
        <v>85.21</v>
      </c>
      <c r="E234" s="346" t="s">
        <v>153</v>
      </c>
      <c r="F234" s="341"/>
      <c r="G234" s="49"/>
      <c r="H234" s="342" t="s">
        <v>154</v>
      </c>
      <c r="I234" s="343"/>
    </row>
    <row r="235" spans="1:9" ht="36.75" customHeight="1">
      <c r="A235" s="49"/>
      <c r="B235" s="340"/>
      <c r="C235" s="344"/>
      <c r="D235" s="345"/>
      <c r="E235" s="336"/>
      <c r="F235" s="341"/>
      <c r="G235" s="49"/>
      <c r="H235" s="338"/>
      <c r="I235" s="339"/>
    </row>
    <row r="236" spans="1:9" ht="37.5" customHeight="1">
      <c r="A236" s="23">
        <v>8</v>
      </c>
      <c r="B236" s="50" t="s">
        <v>2</v>
      </c>
      <c r="C236" s="347">
        <v>73.02</v>
      </c>
      <c r="D236" s="37">
        <v>85.39</v>
      </c>
      <c r="E236" s="348" t="s">
        <v>153</v>
      </c>
      <c r="F236" s="26"/>
      <c r="G236" s="23"/>
      <c r="H236" s="20" t="s">
        <v>154</v>
      </c>
      <c r="I236" s="270"/>
    </row>
    <row r="237" spans="1:9" ht="15.75" customHeight="1" thickBot="1">
      <c r="A237" s="24"/>
      <c r="B237" s="51"/>
      <c r="C237" s="324"/>
      <c r="D237" s="38"/>
      <c r="E237" s="325"/>
      <c r="F237" s="27"/>
      <c r="G237" s="24"/>
      <c r="H237" s="25"/>
      <c r="I237" s="271"/>
    </row>
    <row r="238" spans="1:9" ht="15" customHeight="1">
      <c r="A238" s="79">
        <v>9</v>
      </c>
      <c r="B238" s="349" t="s">
        <v>155</v>
      </c>
      <c r="C238" s="350">
        <v>42.65</v>
      </c>
      <c r="D238" s="80">
        <v>50.4</v>
      </c>
      <c r="E238" s="351" t="s">
        <v>156</v>
      </c>
      <c r="F238" s="81"/>
      <c r="G238" s="79"/>
      <c r="H238" s="82" t="s">
        <v>157</v>
      </c>
      <c r="I238" s="352" t="s">
        <v>76</v>
      </c>
    </row>
    <row r="239" spans="1:9" ht="30" customHeight="1">
      <c r="A239" s="92"/>
      <c r="B239" s="353"/>
      <c r="C239" s="354"/>
      <c r="D239" s="93"/>
      <c r="E239" s="355"/>
      <c r="F239" s="94"/>
      <c r="G239" s="92"/>
      <c r="H239" s="95"/>
      <c r="I239" s="356"/>
    </row>
    <row r="240" spans="1:9" ht="12.75">
      <c r="A240" s="55">
        <v>10</v>
      </c>
      <c r="B240" s="326" t="s">
        <v>2</v>
      </c>
      <c r="C240" s="327">
        <v>82.42</v>
      </c>
      <c r="D240" s="328">
        <v>95.89</v>
      </c>
      <c r="E240" s="329" t="s">
        <v>158</v>
      </c>
      <c r="F240" s="330"/>
      <c r="G240" s="55"/>
      <c r="H240" s="331" t="s">
        <v>159</v>
      </c>
      <c r="I240" s="332"/>
    </row>
    <row r="241" spans="1:9" ht="31.5" customHeight="1">
      <c r="A241" s="56"/>
      <c r="B241" s="333"/>
      <c r="C241" s="334"/>
      <c r="D241" s="335"/>
      <c r="E241" s="336"/>
      <c r="F241" s="337"/>
      <c r="G241" s="56"/>
      <c r="H241" s="338"/>
      <c r="I241" s="339"/>
    </row>
    <row r="242" spans="1:9" ht="15.75" customHeight="1">
      <c r="A242" s="55">
        <v>11</v>
      </c>
      <c r="B242" s="326" t="s">
        <v>2</v>
      </c>
      <c r="C242" s="357">
        <v>60.34</v>
      </c>
      <c r="D242" s="328">
        <v>72.47</v>
      </c>
      <c r="E242" s="329" t="s">
        <v>160</v>
      </c>
      <c r="F242" s="330"/>
      <c r="G242" s="55"/>
      <c r="H242" s="331" t="s">
        <v>161</v>
      </c>
      <c r="I242" s="332"/>
    </row>
    <row r="243" spans="1:9" ht="31.5" customHeight="1">
      <c r="A243" s="56"/>
      <c r="B243" s="333"/>
      <c r="C243" s="358"/>
      <c r="D243" s="335"/>
      <c r="E243" s="336"/>
      <c r="F243" s="337"/>
      <c r="G243" s="56"/>
      <c r="H243" s="338"/>
      <c r="I243" s="339"/>
    </row>
    <row r="244" spans="1:9" ht="12.75">
      <c r="A244" s="49">
        <v>12</v>
      </c>
      <c r="B244" s="49" t="s">
        <v>2</v>
      </c>
      <c r="C244" s="359">
        <v>55.44</v>
      </c>
      <c r="D244" s="345">
        <v>66.58</v>
      </c>
      <c r="E244" s="346" t="s">
        <v>162</v>
      </c>
      <c r="F244" s="341"/>
      <c r="G244" s="49"/>
      <c r="H244" s="342" t="s">
        <v>163</v>
      </c>
      <c r="I244" s="343"/>
    </row>
    <row r="245" spans="1:9" ht="15.75" customHeight="1">
      <c r="A245" s="49"/>
      <c r="B245" s="49"/>
      <c r="C245" s="359"/>
      <c r="D245" s="345"/>
      <c r="E245" s="346"/>
      <c r="F245" s="341"/>
      <c r="G245" s="49"/>
      <c r="H245" s="342"/>
      <c r="I245" s="343"/>
    </row>
    <row r="246" spans="1:9" ht="12.75">
      <c r="A246" s="49"/>
      <c r="B246" s="49"/>
      <c r="C246" s="359"/>
      <c r="D246" s="345"/>
      <c r="E246" s="360"/>
      <c r="F246" s="341"/>
      <c r="G246" s="49"/>
      <c r="H246" s="342"/>
      <c r="I246" s="343"/>
    </row>
    <row r="247" spans="1:9" ht="12.75">
      <c r="A247" s="56"/>
      <c r="B247" s="56"/>
      <c r="C247" s="358"/>
      <c r="D247" s="335"/>
      <c r="E247" s="361"/>
      <c r="F247" s="337"/>
      <c r="G247" s="56"/>
      <c r="H247" s="338"/>
      <c r="I247" s="339"/>
    </row>
    <row r="248" spans="1:9" ht="15.75" customHeight="1">
      <c r="A248" s="21">
        <v>13</v>
      </c>
      <c r="B248" s="46" t="s">
        <v>145</v>
      </c>
      <c r="C248" s="44">
        <v>32.08</v>
      </c>
      <c r="D248" s="39">
        <v>38.53</v>
      </c>
      <c r="E248" s="362" t="s">
        <v>164</v>
      </c>
      <c r="F248" s="30"/>
      <c r="G248" s="21"/>
      <c r="H248" s="104" t="s">
        <v>165</v>
      </c>
      <c r="I248" s="287"/>
    </row>
    <row r="249" spans="1:9" ht="15.75" customHeight="1">
      <c r="A249" s="24"/>
      <c r="B249" s="51"/>
      <c r="C249" s="48"/>
      <c r="D249" s="38"/>
      <c r="E249" s="325"/>
      <c r="F249" s="27"/>
      <c r="G249" s="24"/>
      <c r="H249" s="25"/>
      <c r="I249" s="271"/>
    </row>
    <row r="250" spans="1:9" ht="15.75" customHeight="1">
      <c r="A250" s="55">
        <v>14</v>
      </c>
      <c r="B250" s="55" t="s">
        <v>2</v>
      </c>
      <c r="C250" s="363">
        <v>55.34</v>
      </c>
      <c r="D250" s="328">
        <v>66.45</v>
      </c>
      <c r="E250" s="329" t="s">
        <v>166</v>
      </c>
      <c r="F250" s="330"/>
      <c r="G250" s="55"/>
      <c r="H250" s="331" t="s">
        <v>167</v>
      </c>
      <c r="I250" s="364"/>
    </row>
    <row r="251" spans="1:9" ht="15.75" customHeight="1">
      <c r="A251" s="56"/>
      <c r="B251" s="56"/>
      <c r="C251" s="365"/>
      <c r="D251" s="335"/>
      <c r="E251" s="336"/>
      <c r="F251" s="337"/>
      <c r="G251" s="56"/>
      <c r="H251" s="338"/>
      <c r="I251" s="366"/>
    </row>
    <row r="252" spans="1:9" ht="15.75" customHeight="1">
      <c r="A252" s="21">
        <v>15</v>
      </c>
      <c r="B252" s="46" t="s">
        <v>145</v>
      </c>
      <c r="C252" s="44">
        <v>29.38</v>
      </c>
      <c r="D252" s="39">
        <v>36.29</v>
      </c>
      <c r="E252" s="348" t="s">
        <v>168</v>
      </c>
      <c r="F252" s="30"/>
      <c r="G252" s="21"/>
      <c r="H252" s="20" t="s">
        <v>169</v>
      </c>
      <c r="I252" s="287"/>
    </row>
    <row r="253" spans="1:9" ht="15.75" customHeight="1" thickBot="1">
      <c r="A253" s="22"/>
      <c r="B253" s="41"/>
      <c r="C253" s="43"/>
      <c r="D253" s="35"/>
      <c r="E253" s="367"/>
      <c r="F253" s="31"/>
      <c r="G253" s="22"/>
      <c r="H253" s="19"/>
      <c r="I253" s="368"/>
    </row>
    <row r="254" spans="1:9" ht="15.75" customHeight="1">
      <c r="A254" s="369">
        <v>91</v>
      </c>
      <c r="B254" s="369" t="s">
        <v>2</v>
      </c>
      <c r="C254" s="370">
        <v>72.08</v>
      </c>
      <c r="D254" s="371">
        <v>83.97</v>
      </c>
      <c r="E254" s="372" t="s">
        <v>158</v>
      </c>
      <c r="F254" s="373"/>
      <c r="G254" s="369"/>
      <c r="H254" s="82" t="s">
        <v>167</v>
      </c>
      <c r="I254" s="352" t="s">
        <v>76</v>
      </c>
    </row>
    <row r="255" spans="1:9" ht="16.5" customHeight="1" thickBot="1">
      <c r="A255" s="83"/>
      <c r="B255" s="83"/>
      <c r="C255" s="84"/>
      <c r="D255" s="85"/>
      <c r="E255" s="374"/>
      <c r="F255" s="86"/>
      <c r="G255" s="83"/>
      <c r="H255" s="95"/>
      <c r="I255" s="375"/>
    </row>
    <row r="256" spans="1:9" ht="15.75" customHeight="1">
      <c r="A256" s="369">
        <v>92</v>
      </c>
      <c r="B256" s="369" t="s">
        <v>2</v>
      </c>
      <c r="C256" s="370">
        <v>119.51</v>
      </c>
      <c r="D256" s="371">
        <v>135.08</v>
      </c>
      <c r="E256" s="372" t="s">
        <v>170</v>
      </c>
      <c r="F256" s="373"/>
      <c r="G256" s="369"/>
      <c r="H256" s="82" t="s">
        <v>167</v>
      </c>
      <c r="I256" s="352" t="s">
        <v>76</v>
      </c>
    </row>
    <row r="257" spans="1:9" ht="15.75" customHeight="1" thickBot="1">
      <c r="A257" s="83"/>
      <c r="B257" s="83"/>
      <c r="C257" s="84"/>
      <c r="D257" s="85"/>
      <c r="E257" s="374"/>
      <c r="F257" s="86"/>
      <c r="G257" s="83"/>
      <c r="H257" s="95"/>
      <c r="I257" s="375"/>
    </row>
    <row r="258" spans="1:9" ht="15.75" customHeight="1">
      <c r="A258" s="369">
        <v>93</v>
      </c>
      <c r="B258" s="369" t="s">
        <v>2</v>
      </c>
      <c r="C258" s="370">
        <v>52.55</v>
      </c>
      <c r="D258" s="371">
        <v>63.11</v>
      </c>
      <c r="E258" s="372" t="s">
        <v>171</v>
      </c>
      <c r="F258" s="373"/>
      <c r="G258" s="369"/>
      <c r="H258" s="82" t="s">
        <v>167</v>
      </c>
      <c r="I258" s="352" t="s">
        <v>76</v>
      </c>
    </row>
    <row r="259" spans="1:9" ht="15.75" customHeight="1" thickBot="1">
      <c r="A259" s="83"/>
      <c r="B259" s="83"/>
      <c r="C259" s="84"/>
      <c r="D259" s="85"/>
      <c r="E259" s="374"/>
      <c r="F259" s="86"/>
      <c r="G259" s="83"/>
      <c r="H259" s="95"/>
      <c r="I259" s="375"/>
    </row>
    <row r="260" spans="1:9" ht="15.75" customHeight="1">
      <c r="A260" s="369">
        <v>16</v>
      </c>
      <c r="B260" s="376" t="s">
        <v>145</v>
      </c>
      <c r="C260" s="377">
        <v>37.31</v>
      </c>
      <c r="D260" s="371">
        <v>44.81</v>
      </c>
      <c r="E260" s="372" t="s">
        <v>172</v>
      </c>
      <c r="F260" s="373"/>
      <c r="G260" s="369"/>
      <c r="H260" s="378" t="s">
        <v>147</v>
      </c>
      <c r="I260" s="352" t="s">
        <v>76</v>
      </c>
    </row>
    <row r="261" spans="1:9" ht="21" customHeight="1" thickBot="1">
      <c r="A261" s="92"/>
      <c r="B261" s="353"/>
      <c r="C261" s="379"/>
      <c r="D261" s="93"/>
      <c r="E261" s="355"/>
      <c r="F261" s="94"/>
      <c r="G261" s="92"/>
      <c r="H261" s="95"/>
      <c r="I261" s="375"/>
    </row>
    <row r="262" spans="1:9" ht="15.75" customHeight="1">
      <c r="A262" s="55">
        <v>23</v>
      </c>
      <c r="B262" s="326" t="s">
        <v>2</v>
      </c>
      <c r="C262" s="363">
        <v>54.93</v>
      </c>
      <c r="D262" s="328">
        <v>65.77</v>
      </c>
      <c r="E262" s="329" t="s">
        <v>173</v>
      </c>
      <c r="F262" s="330"/>
      <c r="G262" s="55"/>
      <c r="H262" s="331" t="s">
        <v>159</v>
      </c>
      <c r="I262" s="364"/>
    </row>
    <row r="263" spans="1:9" ht="35.25" customHeight="1">
      <c r="A263" s="56"/>
      <c r="B263" s="333"/>
      <c r="C263" s="365"/>
      <c r="D263" s="335"/>
      <c r="E263" s="336"/>
      <c r="F263" s="337"/>
      <c r="G263" s="56"/>
      <c r="H263" s="338"/>
      <c r="I263" s="366"/>
    </row>
    <row r="264" spans="1:9" ht="15.75" customHeight="1">
      <c r="A264" s="79">
        <v>25</v>
      </c>
      <c r="B264" s="349" t="s">
        <v>2</v>
      </c>
      <c r="C264" s="350">
        <v>54.08</v>
      </c>
      <c r="D264" s="380">
        <v>64.95</v>
      </c>
      <c r="E264" s="351" t="s">
        <v>174</v>
      </c>
      <c r="F264" s="381"/>
      <c r="G264" s="382"/>
      <c r="H264" s="82" t="s">
        <v>175</v>
      </c>
      <c r="I264" s="383" t="s">
        <v>76</v>
      </c>
    </row>
    <row r="265" spans="1:9" ht="33.75" customHeight="1">
      <c r="A265" s="92"/>
      <c r="B265" s="353"/>
      <c r="C265" s="354"/>
      <c r="D265" s="93"/>
      <c r="E265" s="355"/>
      <c r="F265" s="94"/>
      <c r="G265" s="92"/>
      <c r="H265" s="95"/>
      <c r="I265" s="356"/>
    </row>
    <row r="266" spans="1:9" ht="15.75" customHeight="1">
      <c r="A266" s="382">
        <v>27</v>
      </c>
      <c r="B266" s="384" t="s">
        <v>2</v>
      </c>
      <c r="C266" s="385">
        <v>63.83</v>
      </c>
      <c r="D266" s="380">
        <v>76.66</v>
      </c>
      <c r="E266" s="351" t="s">
        <v>176</v>
      </c>
      <c r="F266" s="381"/>
      <c r="G266" s="382"/>
      <c r="H266" s="386" t="s">
        <v>175</v>
      </c>
      <c r="I266" s="387" t="s">
        <v>76</v>
      </c>
    </row>
    <row r="267" spans="1:9" ht="33.75" customHeight="1">
      <c r="A267" s="92"/>
      <c r="B267" s="353"/>
      <c r="C267" s="354"/>
      <c r="D267" s="93"/>
      <c r="E267" s="355"/>
      <c r="F267" s="94"/>
      <c r="G267" s="92"/>
      <c r="H267" s="95"/>
      <c r="I267" s="356"/>
    </row>
    <row r="268" spans="1:9" ht="15.75" customHeight="1">
      <c r="A268" s="55">
        <v>30</v>
      </c>
      <c r="B268" s="326" t="s">
        <v>2</v>
      </c>
      <c r="C268" s="363">
        <v>50.16</v>
      </c>
      <c r="D268" s="345">
        <v>60.24</v>
      </c>
      <c r="E268" s="329" t="s">
        <v>177</v>
      </c>
      <c r="F268" s="341"/>
      <c r="G268" s="49"/>
      <c r="H268" s="331" t="s">
        <v>178</v>
      </c>
      <c r="I268" s="364"/>
    </row>
    <row r="269" spans="1:9" ht="30.75" customHeight="1">
      <c r="A269" s="56"/>
      <c r="B269" s="333"/>
      <c r="C269" s="365"/>
      <c r="D269" s="335"/>
      <c r="E269" s="336"/>
      <c r="F269" s="337"/>
      <c r="G269" s="56"/>
      <c r="H269" s="338"/>
      <c r="I269" s="366"/>
    </row>
    <row r="270" spans="1:9" ht="15.75" customHeight="1">
      <c r="A270" s="55">
        <v>31</v>
      </c>
      <c r="B270" s="326" t="s">
        <v>2</v>
      </c>
      <c r="C270" s="363">
        <v>55.44</v>
      </c>
      <c r="D270" s="328">
        <v>66.58</v>
      </c>
      <c r="E270" s="329" t="s">
        <v>179</v>
      </c>
      <c r="F270" s="330"/>
      <c r="G270" s="55"/>
      <c r="H270" s="331" t="s">
        <v>180</v>
      </c>
      <c r="I270" s="364"/>
    </row>
    <row r="271" spans="1:9" ht="30.75" customHeight="1">
      <c r="A271" s="56"/>
      <c r="B271" s="333"/>
      <c r="C271" s="365"/>
      <c r="D271" s="335"/>
      <c r="E271" s="336"/>
      <c r="F271" s="337"/>
      <c r="G271" s="56"/>
      <c r="H271" s="338"/>
      <c r="I271" s="366"/>
    </row>
    <row r="272" spans="1:9" ht="15.75" customHeight="1">
      <c r="A272" s="79">
        <v>33</v>
      </c>
      <c r="B272" s="349" t="s">
        <v>2</v>
      </c>
      <c r="C272" s="350">
        <v>55.34</v>
      </c>
      <c r="D272" s="80">
        <v>66.46</v>
      </c>
      <c r="E272" s="351" t="s">
        <v>181</v>
      </c>
      <c r="F272" s="81"/>
      <c r="G272" s="79"/>
      <c r="H272" s="82" t="s">
        <v>175</v>
      </c>
      <c r="I272" s="387" t="s">
        <v>76</v>
      </c>
    </row>
    <row r="273" spans="1:9" ht="30" customHeight="1">
      <c r="A273" s="92"/>
      <c r="B273" s="353"/>
      <c r="C273" s="354"/>
      <c r="D273" s="93"/>
      <c r="E273" s="355"/>
      <c r="F273" s="94"/>
      <c r="G273" s="92"/>
      <c r="H273" s="95"/>
      <c r="I273" s="356"/>
    </row>
    <row r="274" spans="1:9" ht="12.75">
      <c r="A274" s="23">
        <v>34</v>
      </c>
      <c r="B274" s="46" t="s">
        <v>145</v>
      </c>
      <c r="C274" s="47">
        <v>29.38</v>
      </c>
      <c r="D274" s="388">
        <v>35.29</v>
      </c>
      <c r="E274" s="348" t="s">
        <v>182</v>
      </c>
      <c r="F274" s="26"/>
      <c r="G274" s="23"/>
      <c r="H274" s="20" t="s">
        <v>183</v>
      </c>
      <c r="I274" s="287"/>
    </row>
    <row r="275" spans="1:9" ht="39.75" customHeight="1" thickBot="1">
      <c r="A275" s="22"/>
      <c r="B275" s="41"/>
      <c r="C275" s="43"/>
      <c r="D275" s="389"/>
      <c r="E275" s="367"/>
      <c r="F275" s="31"/>
      <c r="G275" s="22"/>
      <c r="H275" s="19"/>
      <c r="I275" s="368"/>
    </row>
    <row r="276" spans="1:9" ht="15.75" customHeight="1">
      <c r="A276" s="369">
        <v>35</v>
      </c>
      <c r="B276" s="376" t="s">
        <v>145</v>
      </c>
      <c r="C276" s="390">
        <v>37.31</v>
      </c>
      <c r="D276" s="371">
        <v>44.81</v>
      </c>
      <c r="E276" s="372" t="s">
        <v>184</v>
      </c>
      <c r="F276" s="373"/>
      <c r="G276" s="369"/>
      <c r="H276" s="378" t="s">
        <v>157</v>
      </c>
      <c r="I276" s="387" t="s">
        <v>76</v>
      </c>
    </row>
    <row r="277" spans="1:9" ht="27.75" customHeight="1">
      <c r="A277" s="92"/>
      <c r="B277" s="353"/>
      <c r="C277" s="354"/>
      <c r="D277" s="93"/>
      <c r="E277" s="355"/>
      <c r="F277" s="94"/>
      <c r="G277" s="92"/>
      <c r="H277" s="95"/>
      <c r="I277" s="356"/>
    </row>
    <row r="278" spans="1:9" ht="15.75" customHeight="1">
      <c r="A278" s="79">
        <v>39</v>
      </c>
      <c r="B278" s="349" t="s">
        <v>2</v>
      </c>
      <c r="C278" s="350">
        <v>140.4</v>
      </c>
      <c r="D278" s="80">
        <v>163.99</v>
      </c>
      <c r="E278" s="351" t="s">
        <v>185</v>
      </c>
      <c r="F278" s="81"/>
      <c r="G278" s="79"/>
      <c r="H278" s="82" t="s">
        <v>186</v>
      </c>
      <c r="I278" s="387" t="s">
        <v>76</v>
      </c>
    </row>
    <row r="279" spans="1:9" ht="33.75" customHeight="1">
      <c r="A279" s="92"/>
      <c r="B279" s="353"/>
      <c r="C279" s="354"/>
      <c r="D279" s="93"/>
      <c r="E279" s="355"/>
      <c r="F279" s="94"/>
      <c r="G279" s="92"/>
      <c r="H279" s="95"/>
      <c r="I279" s="356"/>
    </row>
    <row r="280" spans="1:9" ht="15.75" customHeight="1">
      <c r="A280" s="49">
        <v>41</v>
      </c>
      <c r="B280" s="55" t="s">
        <v>2</v>
      </c>
      <c r="C280" s="391">
        <v>53.93</v>
      </c>
      <c r="D280" s="345">
        <v>64.77</v>
      </c>
      <c r="E280" s="346" t="s">
        <v>187</v>
      </c>
      <c r="F280" s="341"/>
      <c r="G280" s="49"/>
      <c r="H280" s="342" t="s">
        <v>188</v>
      </c>
      <c r="I280" s="332"/>
    </row>
    <row r="281" spans="1:9" ht="28.5" customHeight="1">
      <c r="A281" s="56"/>
      <c r="B281" s="56"/>
      <c r="C281" s="365"/>
      <c r="D281" s="345"/>
      <c r="E281" s="336"/>
      <c r="F281" s="341"/>
      <c r="G281" s="49"/>
      <c r="H281" s="338"/>
      <c r="I281" s="339"/>
    </row>
    <row r="282" spans="1:9" ht="15.75" customHeight="1">
      <c r="A282" s="98">
        <v>42</v>
      </c>
      <c r="B282" s="392" t="s">
        <v>145</v>
      </c>
      <c r="C282" s="393">
        <v>26.32</v>
      </c>
      <c r="D282" s="394">
        <v>31.61</v>
      </c>
      <c r="E282" s="395" t="s">
        <v>189</v>
      </c>
      <c r="F282" s="396"/>
      <c r="G282" s="98"/>
      <c r="H282" s="188" t="s">
        <v>157</v>
      </c>
      <c r="I282" s="189"/>
    </row>
    <row r="283" spans="1:9" ht="29.25" customHeight="1">
      <c r="A283" s="246"/>
      <c r="B283" s="397"/>
      <c r="C283" s="398"/>
      <c r="D283" s="399"/>
      <c r="E283" s="400"/>
      <c r="F283" s="401"/>
      <c r="G283" s="246"/>
      <c r="H283" s="402"/>
      <c r="I283" s="403"/>
    </row>
    <row r="284" spans="1:9" ht="15.75" customHeight="1">
      <c r="A284" s="21">
        <v>45</v>
      </c>
      <c r="B284" s="46" t="s">
        <v>2</v>
      </c>
      <c r="C284" s="44">
        <v>63.83</v>
      </c>
      <c r="D284" s="39">
        <v>76.66</v>
      </c>
      <c r="E284" s="362" t="s">
        <v>190</v>
      </c>
      <c r="F284" s="30"/>
      <c r="G284" s="21"/>
      <c r="H284" s="104" t="s">
        <v>175</v>
      </c>
      <c r="I284" s="270"/>
    </row>
    <row r="285" spans="1:9" ht="35.25" customHeight="1">
      <c r="A285" s="24"/>
      <c r="B285" s="51"/>
      <c r="C285" s="48"/>
      <c r="D285" s="38"/>
      <c r="E285" s="325"/>
      <c r="F285" s="27"/>
      <c r="G285" s="24"/>
      <c r="H285" s="25"/>
      <c r="I285" s="271"/>
    </row>
    <row r="286" spans="1:9" ht="15.75" customHeight="1">
      <c r="A286" s="382">
        <v>47</v>
      </c>
      <c r="B286" s="384" t="s">
        <v>2</v>
      </c>
      <c r="C286" s="385">
        <v>78.29</v>
      </c>
      <c r="D286" s="380">
        <v>94.03</v>
      </c>
      <c r="E286" s="404" t="s">
        <v>191</v>
      </c>
      <c r="F286" s="381"/>
      <c r="G286" s="382"/>
      <c r="H286" s="386" t="s">
        <v>192</v>
      </c>
      <c r="I286" s="383" t="s">
        <v>76</v>
      </c>
    </row>
    <row r="287" spans="1:9" ht="15.75" customHeight="1">
      <c r="A287" s="92"/>
      <c r="B287" s="353"/>
      <c r="C287" s="354"/>
      <c r="D287" s="93"/>
      <c r="E287" s="355"/>
      <c r="F287" s="94"/>
      <c r="G287" s="92"/>
      <c r="H287" s="95"/>
      <c r="I287" s="356"/>
    </row>
    <row r="288" spans="1:9" ht="15.75" customHeight="1">
      <c r="A288" s="55">
        <v>48</v>
      </c>
      <c r="B288" s="326" t="s">
        <v>2</v>
      </c>
      <c r="C288" s="363">
        <v>50.16</v>
      </c>
      <c r="D288" s="328">
        <v>60.24</v>
      </c>
      <c r="E288" s="329" t="s">
        <v>193</v>
      </c>
      <c r="F288" s="330"/>
      <c r="G288" s="55"/>
      <c r="H288" s="331" t="s">
        <v>175</v>
      </c>
      <c r="I288" s="364"/>
    </row>
    <row r="289" spans="1:9" ht="19.5" customHeight="1">
      <c r="A289" s="56"/>
      <c r="B289" s="333"/>
      <c r="C289" s="365"/>
      <c r="D289" s="335"/>
      <c r="E289" s="336"/>
      <c r="F289" s="337"/>
      <c r="G289" s="56"/>
      <c r="H289" s="338"/>
      <c r="I289" s="366"/>
    </row>
    <row r="290" spans="1:9" ht="15.75" customHeight="1">
      <c r="A290" s="55">
        <v>49</v>
      </c>
      <c r="B290" s="326" t="s">
        <v>2</v>
      </c>
      <c r="C290" s="363">
        <v>55.44</v>
      </c>
      <c r="D290" s="328">
        <v>66.58</v>
      </c>
      <c r="E290" s="329" t="s">
        <v>194</v>
      </c>
      <c r="F290" s="330"/>
      <c r="G290" s="55"/>
      <c r="H290" s="331" t="s">
        <v>175</v>
      </c>
      <c r="I290" s="332"/>
    </row>
    <row r="291" spans="1:9" ht="15.75" customHeight="1">
      <c r="A291" s="56"/>
      <c r="B291" s="333"/>
      <c r="C291" s="365"/>
      <c r="D291" s="335"/>
      <c r="E291" s="336"/>
      <c r="F291" s="337"/>
      <c r="G291" s="56"/>
      <c r="H291" s="338"/>
      <c r="I291" s="339"/>
    </row>
    <row r="292" spans="1:9" ht="15.75" customHeight="1">
      <c r="A292" s="21">
        <v>50</v>
      </c>
      <c r="B292" s="46" t="s">
        <v>145</v>
      </c>
      <c r="C292" s="44">
        <v>32.08</v>
      </c>
      <c r="D292" s="39">
        <v>38.53</v>
      </c>
      <c r="E292" s="362" t="s">
        <v>195</v>
      </c>
      <c r="F292" s="30"/>
      <c r="G292" s="21"/>
      <c r="H292" s="104" t="s">
        <v>147</v>
      </c>
      <c r="I292" s="287"/>
    </row>
    <row r="293" spans="1:9" ht="15.75" customHeight="1">
      <c r="A293" s="24"/>
      <c r="B293" s="51"/>
      <c r="C293" s="48"/>
      <c r="D293" s="38"/>
      <c r="E293" s="325"/>
      <c r="F293" s="27"/>
      <c r="G293" s="24"/>
      <c r="H293" s="25"/>
      <c r="I293" s="271"/>
    </row>
    <row r="294" spans="1:9" ht="15.75" customHeight="1">
      <c r="A294" s="55">
        <v>51</v>
      </c>
      <c r="B294" s="326" t="s">
        <v>2</v>
      </c>
      <c r="C294" s="363">
        <v>55.34</v>
      </c>
      <c r="D294" s="328">
        <v>66.46</v>
      </c>
      <c r="E294" s="329" t="s">
        <v>194</v>
      </c>
      <c r="F294" s="330"/>
      <c r="G294" s="55"/>
      <c r="H294" s="331" t="s">
        <v>175</v>
      </c>
      <c r="I294" s="364"/>
    </row>
    <row r="295" spans="1:9" ht="16.5" customHeight="1" thickBot="1">
      <c r="A295" s="56"/>
      <c r="B295" s="333"/>
      <c r="C295" s="365"/>
      <c r="D295" s="335"/>
      <c r="E295" s="336"/>
      <c r="F295" s="337"/>
      <c r="G295" s="56"/>
      <c r="H295" s="338"/>
      <c r="I295" s="366"/>
    </row>
    <row r="296" spans="1:9" ht="15.75" customHeight="1">
      <c r="A296" s="382">
        <v>52</v>
      </c>
      <c r="B296" s="384" t="s">
        <v>145</v>
      </c>
      <c r="C296" s="385">
        <v>29.38</v>
      </c>
      <c r="D296" s="380">
        <v>35.29</v>
      </c>
      <c r="E296" s="404" t="s">
        <v>196</v>
      </c>
      <c r="F296" s="381"/>
      <c r="G296" s="382"/>
      <c r="H296" s="386" t="s">
        <v>197</v>
      </c>
      <c r="I296" s="352" t="s">
        <v>76</v>
      </c>
    </row>
    <row r="297" spans="1:9" ht="16.5" customHeight="1" thickBot="1">
      <c r="A297" s="83"/>
      <c r="B297" s="405"/>
      <c r="C297" s="406"/>
      <c r="D297" s="85"/>
      <c r="E297" s="374"/>
      <c r="F297" s="86"/>
      <c r="G297" s="83"/>
      <c r="H297" s="87"/>
      <c r="I297" s="356"/>
    </row>
    <row r="298" spans="1:9" ht="15.75" customHeight="1">
      <c r="A298" s="369">
        <v>53</v>
      </c>
      <c r="B298" s="369" t="s">
        <v>2</v>
      </c>
      <c r="C298" s="390">
        <v>37.31</v>
      </c>
      <c r="D298" s="407">
        <v>44.81</v>
      </c>
      <c r="E298" s="372" t="s">
        <v>198</v>
      </c>
      <c r="F298" s="373"/>
      <c r="G298" s="369"/>
      <c r="H298" s="378" t="s">
        <v>157</v>
      </c>
      <c r="I298" s="352" t="s">
        <v>76</v>
      </c>
    </row>
    <row r="299" spans="1:9" ht="12.75">
      <c r="A299" s="92"/>
      <c r="B299" s="92"/>
      <c r="C299" s="354"/>
      <c r="D299" s="408"/>
      <c r="E299" s="355"/>
      <c r="F299" s="94"/>
      <c r="G299" s="92"/>
      <c r="H299" s="95"/>
      <c r="I299" s="356"/>
    </row>
    <row r="300" spans="1:9" ht="12.75">
      <c r="A300" s="382">
        <v>55</v>
      </c>
      <c r="B300" s="79" t="s">
        <v>2</v>
      </c>
      <c r="C300" s="385">
        <v>53.84</v>
      </c>
      <c r="D300" s="380">
        <v>64.66</v>
      </c>
      <c r="E300" s="404" t="s">
        <v>199</v>
      </c>
      <c r="F300" s="381"/>
      <c r="G300" s="382"/>
      <c r="H300" s="386" t="s">
        <v>200</v>
      </c>
      <c r="I300" s="387" t="s">
        <v>76</v>
      </c>
    </row>
    <row r="301" spans="1:9" ht="37.5" customHeight="1">
      <c r="A301" s="92"/>
      <c r="B301" s="92"/>
      <c r="C301" s="354"/>
      <c r="D301" s="93"/>
      <c r="E301" s="355"/>
      <c r="F301" s="94"/>
      <c r="G301" s="92"/>
      <c r="H301" s="95"/>
      <c r="I301" s="356"/>
    </row>
    <row r="302" spans="1:9" ht="15" customHeight="1">
      <c r="A302" s="79">
        <v>56</v>
      </c>
      <c r="B302" s="349" t="s">
        <v>145</v>
      </c>
      <c r="C302" s="350">
        <v>34.79</v>
      </c>
      <c r="D302" s="80">
        <v>41.78</v>
      </c>
      <c r="E302" s="351" t="s">
        <v>201</v>
      </c>
      <c r="F302" s="81"/>
      <c r="G302" s="79"/>
      <c r="H302" s="82" t="s">
        <v>157</v>
      </c>
      <c r="I302" s="387" t="s">
        <v>76</v>
      </c>
    </row>
    <row r="303" spans="1:9" ht="15" customHeight="1">
      <c r="A303" s="92"/>
      <c r="B303" s="353"/>
      <c r="C303" s="354"/>
      <c r="D303" s="93"/>
      <c r="E303" s="355"/>
      <c r="F303" s="94"/>
      <c r="G303" s="92"/>
      <c r="H303" s="95"/>
      <c r="I303" s="356"/>
    </row>
    <row r="304" spans="1:9" ht="15.75" customHeight="1">
      <c r="A304" s="55">
        <v>57</v>
      </c>
      <c r="B304" s="326" t="s">
        <v>2</v>
      </c>
      <c r="C304" s="363">
        <v>140.4</v>
      </c>
      <c r="D304" s="328">
        <v>163.99</v>
      </c>
      <c r="E304" s="329" t="s">
        <v>202</v>
      </c>
      <c r="F304" s="330"/>
      <c r="G304" s="55"/>
      <c r="H304" s="331" t="s">
        <v>186</v>
      </c>
      <c r="I304" s="364"/>
    </row>
    <row r="305" spans="1:9" ht="12.75" customHeight="1">
      <c r="A305" s="56"/>
      <c r="B305" s="333"/>
      <c r="C305" s="365"/>
      <c r="D305" s="335"/>
      <c r="E305" s="336"/>
      <c r="F305" s="337"/>
      <c r="G305" s="56"/>
      <c r="H305" s="338"/>
      <c r="I305" s="366"/>
    </row>
    <row r="306" spans="1:9" ht="15" customHeight="1">
      <c r="A306" s="21">
        <v>58</v>
      </c>
      <c r="B306" s="23" t="s">
        <v>145</v>
      </c>
      <c r="C306" s="47">
        <v>34.89</v>
      </c>
      <c r="D306" s="37">
        <v>41.9</v>
      </c>
      <c r="E306" s="348" t="s">
        <v>201</v>
      </c>
      <c r="F306" s="26"/>
      <c r="G306" s="23"/>
      <c r="H306" s="20" t="s">
        <v>157</v>
      </c>
      <c r="I306" s="270"/>
    </row>
    <row r="307" spans="1:9" ht="21" customHeight="1">
      <c r="A307" s="24"/>
      <c r="B307" s="24"/>
      <c r="C307" s="48"/>
      <c r="D307" s="38"/>
      <c r="E307" s="325"/>
      <c r="F307" s="27"/>
      <c r="G307" s="24"/>
      <c r="H307" s="25"/>
      <c r="I307" s="271"/>
    </row>
    <row r="308" spans="1:9" ht="15.75" customHeight="1">
      <c r="A308" s="79">
        <v>59</v>
      </c>
      <c r="B308" s="79" t="s">
        <v>2</v>
      </c>
      <c r="C308" s="350">
        <v>53.93</v>
      </c>
      <c r="D308" s="80">
        <v>64.77</v>
      </c>
      <c r="E308" s="351" t="s">
        <v>203</v>
      </c>
      <c r="F308" s="81"/>
      <c r="G308" s="79"/>
      <c r="H308" s="82" t="s">
        <v>188</v>
      </c>
      <c r="I308" s="387" t="s">
        <v>76</v>
      </c>
    </row>
    <row r="309" spans="1:9" ht="15.75" customHeight="1">
      <c r="A309" s="92"/>
      <c r="B309" s="92"/>
      <c r="C309" s="354"/>
      <c r="D309" s="93"/>
      <c r="E309" s="355"/>
      <c r="F309" s="94"/>
      <c r="G309" s="92"/>
      <c r="H309" s="95"/>
      <c r="I309" s="356"/>
    </row>
    <row r="310" spans="1:9" ht="15.75" customHeight="1">
      <c r="A310" s="55">
        <v>66</v>
      </c>
      <c r="B310" s="326" t="s">
        <v>2</v>
      </c>
      <c r="C310" s="363">
        <v>50.16</v>
      </c>
      <c r="D310" s="394">
        <v>60.24</v>
      </c>
      <c r="E310" s="329" t="s">
        <v>204</v>
      </c>
      <c r="F310" s="330"/>
      <c r="G310" s="55"/>
      <c r="H310" s="331" t="s">
        <v>175</v>
      </c>
      <c r="I310" s="332"/>
    </row>
    <row r="311" spans="1:9" ht="15.75" customHeight="1">
      <c r="A311" s="56"/>
      <c r="B311" s="333"/>
      <c r="C311" s="365"/>
      <c r="D311" s="399"/>
      <c r="E311" s="336"/>
      <c r="F311" s="337"/>
      <c r="G311" s="56"/>
      <c r="H311" s="338"/>
      <c r="I311" s="339"/>
    </row>
    <row r="312" spans="1:9" ht="15.75" customHeight="1">
      <c r="A312" s="55">
        <v>67</v>
      </c>
      <c r="B312" s="326" t="s">
        <v>2</v>
      </c>
      <c r="C312" s="363">
        <v>55.44</v>
      </c>
      <c r="D312" s="328">
        <v>66.58</v>
      </c>
      <c r="E312" s="329" t="s">
        <v>205</v>
      </c>
      <c r="F312" s="330"/>
      <c r="G312" s="55"/>
      <c r="H312" s="331" t="s">
        <v>175</v>
      </c>
      <c r="I312" s="364"/>
    </row>
    <row r="313" spans="1:9" ht="15.75" customHeight="1">
      <c r="A313" s="56"/>
      <c r="B313" s="333"/>
      <c r="C313" s="365"/>
      <c r="D313" s="335"/>
      <c r="E313" s="336"/>
      <c r="F313" s="337"/>
      <c r="G313" s="56"/>
      <c r="H313" s="338"/>
      <c r="I313" s="366"/>
    </row>
    <row r="314" spans="1:9" ht="15.75" customHeight="1">
      <c r="A314" s="55">
        <v>69</v>
      </c>
      <c r="B314" s="326" t="s">
        <v>2</v>
      </c>
      <c r="C314" s="363">
        <v>55.34</v>
      </c>
      <c r="D314" s="328">
        <v>66.46</v>
      </c>
      <c r="E314" s="329" t="s">
        <v>206</v>
      </c>
      <c r="F314" s="330"/>
      <c r="G314" s="55"/>
      <c r="H314" s="331" t="s">
        <v>175</v>
      </c>
      <c r="I314" s="364"/>
    </row>
    <row r="315" spans="1:9" ht="15.75" customHeight="1">
      <c r="A315" s="56"/>
      <c r="B315" s="333"/>
      <c r="C315" s="365"/>
      <c r="D315" s="335"/>
      <c r="E315" s="336"/>
      <c r="F315" s="337"/>
      <c r="G315" s="56"/>
      <c r="H315" s="338"/>
      <c r="I315" s="366"/>
    </row>
    <row r="316" spans="1:9" ht="15.75" customHeight="1">
      <c r="A316" s="382">
        <v>70</v>
      </c>
      <c r="B316" s="384" t="s">
        <v>145</v>
      </c>
      <c r="C316" s="385">
        <v>29.38</v>
      </c>
      <c r="D316" s="380">
        <v>35.29</v>
      </c>
      <c r="E316" s="404" t="s">
        <v>207</v>
      </c>
      <c r="F316" s="381"/>
      <c r="G316" s="382"/>
      <c r="H316" s="386" t="s">
        <v>197</v>
      </c>
      <c r="I316" s="383" t="s">
        <v>76</v>
      </c>
    </row>
    <row r="317" spans="1:9" ht="15.75" customHeight="1" thickBot="1">
      <c r="A317" s="83"/>
      <c r="B317" s="405"/>
      <c r="C317" s="406"/>
      <c r="D317" s="85"/>
      <c r="E317" s="374"/>
      <c r="F317" s="86"/>
      <c r="G317" s="83"/>
      <c r="H317" s="87"/>
      <c r="I317" s="375"/>
    </row>
    <row r="318" spans="1:9" ht="15.75" customHeight="1">
      <c r="A318" s="49">
        <v>74</v>
      </c>
      <c r="B318" s="55" t="s">
        <v>2</v>
      </c>
      <c r="C318" s="391">
        <v>173.74</v>
      </c>
      <c r="D318" s="345">
        <v>203.21</v>
      </c>
      <c r="E318" s="346" t="s">
        <v>208</v>
      </c>
      <c r="F318" s="341"/>
      <c r="G318" s="49"/>
      <c r="H318" s="342" t="s">
        <v>209</v>
      </c>
      <c r="I318" s="332"/>
    </row>
    <row r="319" spans="1:9" ht="15.75" customHeight="1">
      <c r="A319" s="56"/>
      <c r="B319" s="56"/>
      <c r="C319" s="365"/>
      <c r="D319" s="335"/>
      <c r="E319" s="336"/>
      <c r="F319" s="337"/>
      <c r="G319" s="56"/>
      <c r="H319" s="338"/>
      <c r="I319" s="339"/>
    </row>
    <row r="320" spans="1:9" ht="15.75" customHeight="1">
      <c r="A320" s="79">
        <v>75</v>
      </c>
      <c r="B320" s="79" t="s">
        <v>2</v>
      </c>
      <c r="C320" s="350">
        <v>53.93</v>
      </c>
      <c r="D320" s="80">
        <v>64.77</v>
      </c>
      <c r="E320" s="351" t="s">
        <v>203</v>
      </c>
      <c r="F320" s="81"/>
      <c r="G320" s="79"/>
      <c r="H320" s="82" t="s">
        <v>188</v>
      </c>
      <c r="I320" s="387" t="s">
        <v>76</v>
      </c>
    </row>
    <row r="321" spans="1:9" ht="15.75" customHeight="1">
      <c r="A321" s="92"/>
      <c r="B321" s="92"/>
      <c r="C321" s="354"/>
      <c r="D321" s="93"/>
      <c r="E321" s="355"/>
      <c r="F321" s="94"/>
      <c r="G321" s="92"/>
      <c r="H321" s="95"/>
      <c r="I321" s="356"/>
    </row>
    <row r="322" spans="1:9" ht="15.75" customHeight="1">
      <c r="A322" s="23">
        <v>81</v>
      </c>
      <c r="B322" s="50" t="s">
        <v>2</v>
      </c>
      <c r="C322" s="47">
        <v>78.29</v>
      </c>
      <c r="D322" s="37">
        <v>94.03</v>
      </c>
      <c r="E322" s="348"/>
      <c r="F322" s="26"/>
      <c r="G322" s="23"/>
      <c r="H322" s="20" t="s">
        <v>210</v>
      </c>
      <c r="I322" s="270"/>
    </row>
    <row r="323" spans="1:9" ht="15.75" customHeight="1">
      <c r="A323" s="24"/>
      <c r="B323" s="51"/>
      <c r="C323" s="48"/>
      <c r="D323" s="38"/>
      <c r="E323" s="325"/>
      <c r="F323" s="27"/>
      <c r="G323" s="24"/>
      <c r="H323" s="25"/>
      <c r="I323" s="271"/>
    </row>
    <row r="324" spans="1:9" ht="15.75" customHeight="1">
      <c r="A324" s="79">
        <v>82</v>
      </c>
      <c r="B324" s="349" t="s">
        <v>2</v>
      </c>
      <c r="C324" s="350">
        <v>50.16</v>
      </c>
      <c r="D324" s="409">
        <v>60.24</v>
      </c>
      <c r="E324" s="351" t="s">
        <v>211</v>
      </c>
      <c r="F324" s="81"/>
      <c r="G324" s="79"/>
      <c r="H324" s="82" t="s">
        <v>175</v>
      </c>
      <c r="I324" s="387" t="s">
        <v>76</v>
      </c>
    </row>
    <row r="325" spans="1:9" ht="15.75" customHeight="1">
      <c r="A325" s="92"/>
      <c r="B325" s="353"/>
      <c r="C325" s="354"/>
      <c r="D325" s="408"/>
      <c r="E325" s="355"/>
      <c r="F325" s="94"/>
      <c r="G325" s="92"/>
      <c r="H325" s="95"/>
      <c r="I325" s="356"/>
    </row>
    <row r="326" spans="1:9" ht="15.75" customHeight="1">
      <c r="A326" s="55">
        <v>83</v>
      </c>
      <c r="B326" s="326" t="s">
        <v>2</v>
      </c>
      <c r="C326" s="363">
        <v>55.44</v>
      </c>
      <c r="D326" s="328">
        <v>66.58</v>
      </c>
      <c r="E326" s="329" t="s">
        <v>212</v>
      </c>
      <c r="F326" s="330"/>
      <c r="G326" s="55"/>
      <c r="H326" s="331" t="s">
        <v>175</v>
      </c>
      <c r="I326" s="410"/>
    </row>
    <row r="327" spans="1:9" ht="15.75" customHeight="1">
      <c r="A327" s="267"/>
      <c r="B327" s="333"/>
      <c r="C327" s="365"/>
      <c r="D327" s="335"/>
      <c r="E327" s="336"/>
      <c r="F327" s="337"/>
      <c r="G327" s="56"/>
      <c r="H327" s="338"/>
      <c r="I327" s="411"/>
    </row>
    <row r="328" spans="1:9" ht="15.75" customHeight="1">
      <c r="A328" s="23">
        <v>84</v>
      </c>
      <c r="B328" s="50" t="s">
        <v>145</v>
      </c>
      <c r="C328" s="47">
        <v>32.08</v>
      </c>
      <c r="D328" s="37">
        <v>38.53</v>
      </c>
      <c r="E328" s="348" t="s">
        <v>213</v>
      </c>
      <c r="F328" s="26"/>
      <c r="G328" s="23"/>
      <c r="H328" s="20" t="s">
        <v>214</v>
      </c>
      <c r="I328" s="270"/>
    </row>
    <row r="329" spans="1:9" ht="15.75" customHeight="1">
      <c r="A329" s="24"/>
      <c r="B329" s="51"/>
      <c r="C329" s="48"/>
      <c r="D329" s="38"/>
      <c r="E329" s="325"/>
      <c r="F329" s="27"/>
      <c r="G329" s="24"/>
      <c r="H329" s="25"/>
      <c r="I329" s="271"/>
    </row>
    <row r="330" spans="1:9" ht="15.75" customHeight="1">
      <c r="A330" s="49">
        <v>85</v>
      </c>
      <c r="B330" s="55" t="s">
        <v>2</v>
      </c>
      <c r="C330" s="391">
        <v>55.34</v>
      </c>
      <c r="D330" s="345">
        <v>66.46</v>
      </c>
      <c r="E330" s="346" t="s">
        <v>215</v>
      </c>
      <c r="F330" s="341"/>
      <c r="G330" s="49"/>
      <c r="H330" s="342" t="s">
        <v>175</v>
      </c>
      <c r="I330" s="364"/>
    </row>
    <row r="331" spans="1:9" ht="15.75" customHeight="1" thickBot="1">
      <c r="A331" s="56"/>
      <c r="B331" s="56"/>
      <c r="C331" s="365"/>
      <c r="D331" s="335"/>
      <c r="E331" s="336"/>
      <c r="F331" s="337"/>
      <c r="G331" s="56"/>
      <c r="H331" s="338"/>
      <c r="I331" s="366"/>
    </row>
    <row r="332" spans="1:9" ht="15.75" customHeight="1">
      <c r="A332" s="369">
        <v>87</v>
      </c>
      <c r="B332" s="376" t="s">
        <v>2</v>
      </c>
      <c r="C332" s="390">
        <v>50.16</v>
      </c>
      <c r="D332" s="371">
        <v>60.24</v>
      </c>
      <c r="E332" s="372" t="s">
        <v>148</v>
      </c>
      <c r="F332" s="373"/>
      <c r="G332" s="369"/>
      <c r="H332" s="378" t="s">
        <v>175</v>
      </c>
      <c r="I332" s="387" t="s">
        <v>76</v>
      </c>
    </row>
    <row r="333" spans="1:9" ht="33.75" customHeight="1">
      <c r="A333" s="92"/>
      <c r="B333" s="353"/>
      <c r="C333" s="354"/>
      <c r="D333" s="93"/>
      <c r="E333" s="355"/>
      <c r="F333" s="94"/>
      <c r="G333" s="92"/>
      <c r="H333" s="95"/>
      <c r="I333" s="356"/>
    </row>
    <row r="334" spans="1:9" ht="15.75" customHeight="1">
      <c r="A334" s="49">
        <v>90</v>
      </c>
      <c r="B334" s="340" t="s">
        <v>2</v>
      </c>
      <c r="C334" s="391">
        <v>152.4</v>
      </c>
      <c r="D334" s="345">
        <v>178.84</v>
      </c>
      <c r="E334" s="346" t="s">
        <v>216</v>
      </c>
      <c r="F334" s="341"/>
      <c r="G334" s="49"/>
      <c r="H334" s="342" t="s">
        <v>217</v>
      </c>
      <c r="I334" s="412"/>
    </row>
    <row r="335" spans="1:9" ht="34.5" customHeight="1">
      <c r="A335" s="56"/>
      <c r="B335" s="333"/>
      <c r="C335" s="365"/>
      <c r="D335" s="335"/>
      <c r="E335" s="336"/>
      <c r="F335" s="337"/>
      <c r="G335" s="56"/>
      <c r="H335" s="338"/>
      <c r="I335" s="366"/>
    </row>
    <row r="336" ht="15.75" customHeight="1"/>
    <row r="337" ht="15.75" customHeight="1"/>
    <row r="338" ht="15.75" customHeight="1"/>
    <row r="339" ht="15.75" customHeight="1"/>
    <row r="340" ht="15.75" customHeight="1"/>
    <row r="344" ht="38.25" customHeight="1"/>
    <row r="345" ht="15.75" customHeight="1"/>
    <row r="349" ht="38.25" customHeight="1"/>
    <row r="357" ht="39" customHeight="1"/>
    <row r="358" ht="12.75" customHeight="1"/>
    <row r="362" ht="12.75" customHeight="1"/>
  </sheetData>
  <sheetProtection/>
  <mergeCells count="1294">
    <mergeCell ref="H334:H335"/>
    <mergeCell ref="I334:I335"/>
    <mergeCell ref="G332:G333"/>
    <mergeCell ref="H332:H333"/>
    <mergeCell ref="I332:I333"/>
    <mergeCell ref="A334:A335"/>
    <mergeCell ref="B334:B335"/>
    <mergeCell ref="C334:C335"/>
    <mergeCell ref="D334:D335"/>
    <mergeCell ref="E334:E335"/>
    <mergeCell ref="F334:F335"/>
    <mergeCell ref="G334:G335"/>
    <mergeCell ref="A332:A333"/>
    <mergeCell ref="B332:B333"/>
    <mergeCell ref="C332:C333"/>
    <mergeCell ref="D332:D333"/>
    <mergeCell ref="E332:E333"/>
    <mergeCell ref="F332:F333"/>
    <mergeCell ref="I328:I329"/>
    <mergeCell ref="A330:A331"/>
    <mergeCell ref="B330:B331"/>
    <mergeCell ref="C330:C331"/>
    <mergeCell ref="D330:D331"/>
    <mergeCell ref="E330:E331"/>
    <mergeCell ref="F330:F331"/>
    <mergeCell ref="G330:G331"/>
    <mergeCell ref="H330:H331"/>
    <mergeCell ref="I330:I331"/>
    <mergeCell ref="G326:G327"/>
    <mergeCell ref="H326:H327"/>
    <mergeCell ref="A328:A329"/>
    <mergeCell ref="B328:B329"/>
    <mergeCell ref="C328:C329"/>
    <mergeCell ref="D328:D329"/>
    <mergeCell ref="E328:E329"/>
    <mergeCell ref="F328:F329"/>
    <mergeCell ref="G328:G329"/>
    <mergeCell ref="H328:H329"/>
    <mergeCell ref="A326:A327"/>
    <mergeCell ref="B326:B327"/>
    <mergeCell ref="C326:C327"/>
    <mergeCell ref="D326:D327"/>
    <mergeCell ref="E326:E327"/>
    <mergeCell ref="F326:F327"/>
    <mergeCell ref="I322:I323"/>
    <mergeCell ref="A324:A325"/>
    <mergeCell ref="B324:B325"/>
    <mergeCell ref="C324:C325"/>
    <mergeCell ref="D324:D325"/>
    <mergeCell ref="E324:E325"/>
    <mergeCell ref="F324:F325"/>
    <mergeCell ref="G324:G325"/>
    <mergeCell ref="H324:H325"/>
    <mergeCell ref="I324:I325"/>
    <mergeCell ref="H320:H321"/>
    <mergeCell ref="I320:I321"/>
    <mergeCell ref="A322:A323"/>
    <mergeCell ref="B322:B323"/>
    <mergeCell ref="C322:C323"/>
    <mergeCell ref="D322:D323"/>
    <mergeCell ref="E322:E323"/>
    <mergeCell ref="F322:F323"/>
    <mergeCell ref="G322:G323"/>
    <mergeCell ref="H322:H323"/>
    <mergeCell ref="G318:G319"/>
    <mergeCell ref="H318:H319"/>
    <mergeCell ref="I318:I319"/>
    <mergeCell ref="A320:A321"/>
    <mergeCell ref="B320:B321"/>
    <mergeCell ref="C320:C321"/>
    <mergeCell ref="D320:D321"/>
    <mergeCell ref="E320:E321"/>
    <mergeCell ref="F320:F321"/>
    <mergeCell ref="G320:G321"/>
    <mergeCell ref="A318:A319"/>
    <mergeCell ref="B318:B319"/>
    <mergeCell ref="C318:C319"/>
    <mergeCell ref="D318:D319"/>
    <mergeCell ref="E318:E319"/>
    <mergeCell ref="F318:F319"/>
    <mergeCell ref="I314:I315"/>
    <mergeCell ref="A316:A317"/>
    <mergeCell ref="B316:B317"/>
    <mergeCell ref="C316:C317"/>
    <mergeCell ref="D316:D317"/>
    <mergeCell ref="E316:E317"/>
    <mergeCell ref="F316:F317"/>
    <mergeCell ref="G316:G317"/>
    <mergeCell ref="H316:H317"/>
    <mergeCell ref="I316:I317"/>
    <mergeCell ref="H312:H313"/>
    <mergeCell ref="I312:I313"/>
    <mergeCell ref="A314:A315"/>
    <mergeCell ref="B314:B315"/>
    <mergeCell ref="C314:C315"/>
    <mergeCell ref="D314:D315"/>
    <mergeCell ref="E314:E315"/>
    <mergeCell ref="F314:F315"/>
    <mergeCell ref="G314:G315"/>
    <mergeCell ref="H314:H315"/>
    <mergeCell ref="G310:G311"/>
    <mergeCell ref="H310:H311"/>
    <mergeCell ref="I310:I311"/>
    <mergeCell ref="A312:A313"/>
    <mergeCell ref="B312:B313"/>
    <mergeCell ref="C312:C313"/>
    <mergeCell ref="D312:D313"/>
    <mergeCell ref="E312:E313"/>
    <mergeCell ref="F312:F313"/>
    <mergeCell ref="G312:G313"/>
    <mergeCell ref="A310:A311"/>
    <mergeCell ref="B310:B311"/>
    <mergeCell ref="C310:C311"/>
    <mergeCell ref="D310:D311"/>
    <mergeCell ref="E310:E311"/>
    <mergeCell ref="F310:F311"/>
    <mergeCell ref="I306:I307"/>
    <mergeCell ref="A308:A309"/>
    <mergeCell ref="B308:B309"/>
    <mergeCell ref="C308:C309"/>
    <mergeCell ref="D308:D309"/>
    <mergeCell ref="E308:E309"/>
    <mergeCell ref="F308:F309"/>
    <mergeCell ref="G308:G309"/>
    <mergeCell ref="H308:H309"/>
    <mergeCell ref="I308:I309"/>
    <mergeCell ref="H304:H305"/>
    <mergeCell ref="I304:I305"/>
    <mergeCell ref="A306:A307"/>
    <mergeCell ref="B306:B307"/>
    <mergeCell ref="C306:C307"/>
    <mergeCell ref="D306:D307"/>
    <mergeCell ref="E306:E307"/>
    <mergeCell ref="F306:F307"/>
    <mergeCell ref="G306:G307"/>
    <mergeCell ref="H306:H307"/>
    <mergeCell ref="G302:G303"/>
    <mergeCell ref="H302:H303"/>
    <mergeCell ref="I302:I303"/>
    <mergeCell ref="A304:A305"/>
    <mergeCell ref="B304:B305"/>
    <mergeCell ref="C304:C305"/>
    <mergeCell ref="D304:D305"/>
    <mergeCell ref="E304:E305"/>
    <mergeCell ref="F304:F305"/>
    <mergeCell ref="G304:G305"/>
    <mergeCell ref="A302:A303"/>
    <mergeCell ref="B302:B303"/>
    <mergeCell ref="C302:C303"/>
    <mergeCell ref="D302:D303"/>
    <mergeCell ref="E302:E303"/>
    <mergeCell ref="F302:F303"/>
    <mergeCell ref="I298:I299"/>
    <mergeCell ref="A300:A301"/>
    <mergeCell ref="B300:B301"/>
    <mergeCell ref="C300:C301"/>
    <mergeCell ref="D300:D301"/>
    <mergeCell ref="E300:E301"/>
    <mergeCell ref="F300:F301"/>
    <mergeCell ref="G300:G301"/>
    <mergeCell ref="H300:H301"/>
    <mergeCell ref="I300:I301"/>
    <mergeCell ref="H296:H297"/>
    <mergeCell ref="I296:I297"/>
    <mergeCell ref="A298:A299"/>
    <mergeCell ref="B298:B299"/>
    <mergeCell ref="C298:C299"/>
    <mergeCell ref="D298:D299"/>
    <mergeCell ref="E298:E299"/>
    <mergeCell ref="F298:F299"/>
    <mergeCell ref="G298:G299"/>
    <mergeCell ref="H298:H299"/>
    <mergeCell ref="G294:G295"/>
    <mergeCell ref="H294:H295"/>
    <mergeCell ref="I294:I295"/>
    <mergeCell ref="A296:A297"/>
    <mergeCell ref="B296:B297"/>
    <mergeCell ref="C296:C297"/>
    <mergeCell ref="D296:D297"/>
    <mergeCell ref="E296:E297"/>
    <mergeCell ref="F296:F297"/>
    <mergeCell ref="G296:G297"/>
    <mergeCell ref="A294:A295"/>
    <mergeCell ref="B294:B295"/>
    <mergeCell ref="C294:C295"/>
    <mergeCell ref="D294:D295"/>
    <mergeCell ref="E294:E295"/>
    <mergeCell ref="F294:F295"/>
    <mergeCell ref="I290:I291"/>
    <mergeCell ref="A292:A293"/>
    <mergeCell ref="B292:B293"/>
    <mergeCell ref="C292:C293"/>
    <mergeCell ref="D292:D293"/>
    <mergeCell ref="E292:E293"/>
    <mergeCell ref="F292:F293"/>
    <mergeCell ref="G292:G293"/>
    <mergeCell ref="H292:H293"/>
    <mergeCell ref="I292:I293"/>
    <mergeCell ref="H288:H289"/>
    <mergeCell ref="I288:I289"/>
    <mergeCell ref="A290:A291"/>
    <mergeCell ref="B290:B291"/>
    <mergeCell ref="C290:C291"/>
    <mergeCell ref="D290:D291"/>
    <mergeCell ref="E290:E291"/>
    <mergeCell ref="F290:F291"/>
    <mergeCell ref="G290:G291"/>
    <mergeCell ref="H290:H291"/>
    <mergeCell ref="G286:G287"/>
    <mergeCell ref="H286:H287"/>
    <mergeCell ref="I286:I287"/>
    <mergeCell ref="A288:A289"/>
    <mergeCell ref="B288:B289"/>
    <mergeCell ref="C288:C289"/>
    <mergeCell ref="D288:D289"/>
    <mergeCell ref="E288:E289"/>
    <mergeCell ref="F288:F289"/>
    <mergeCell ref="G288:G289"/>
    <mergeCell ref="A286:A287"/>
    <mergeCell ref="B286:B287"/>
    <mergeCell ref="C286:C287"/>
    <mergeCell ref="D286:D287"/>
    <mergeCell ref="E286:E287"/>
    <mergeCell ref="F286:F287"/>
    <mergeCell ref="I282:I283"/>
    <mergeCell ref="A284:A285"/>
    <mergeCell ref="B284:B285"/>
    <mergeCell ref="C284:C285"/>
    <mergeCell ref="D284:D285"/>
    <mergeCell ref="E284:E285"/>
    <mergeCell ref="F284:F285"/>
    <mergeCell ref="G284:G285"/>
    <mergeCell ref="H284:H285"/>
    <mergeCell ref="I284:I285"/>
    <mergeCell ref="H280:H281"/>
    <mergeCell ref="I280:I281"/>
    <mergeCell ref="A282:A283"/>
    <mergeCell ref="B282:B283"/>
    <mergeCell ref="C282:C283"/>
    <mergeCell ref="D282:D283"/>
    <mergeCell ref="E282:E283"/>
    <mergeCell ref="F282:F283"/>
    <mergeCell ref="G282:G283"/>
    <mergeCell ref="H282:H283"/>
    <mergeCell ref="G278:G279"/>
    <mergeCell ref="H278:H279"/>
    <mergeCell ref="I278:I279"/>
    <mergeCell ref="A280:A281"/>
    <mergeCell ref="B280:B281"/>
    <mergeCell ref="C280:C281"/>
    <mergeCell ref="D280:D281"/>
    <mergeCell ref="E280:E281"/>
    <mergeCell ref="F280:F281"/>
    <mergeCell ref="G280:G281"/>
    <mergeCell ref="A278:A279"/>
    <mergeCell ref="B278:B279"/>
    <mergeCell ref="C278:C279"/>
    <mergeCell ref="D278:D279"/>
    <mergeCell ref="E278:E279"/>
    <mergeCell ref="F278:F279"/>
    <mergeCell ref="I274:I275"/>
    <mergeCell ref="A276:A277"/>
    <mergeCell ref="B276:B277"/>
    <mergeCell ref="C276:C277"/>
    <mergeCell ref="D276:D277"/>
    <mergeCell ref="E276:E277"/>
    <mergeCell ref="F276:F277"/>
    <mergeCell ref="G276:G277"/>
    <mergeCell ref="H276:H277"/>
    <mergeCell ref="I276:I277"/>
    <mergeCell ref="H272:H273"/>
    <mergeCell ref="I272:I273"/>
    <mergeCell ref="A274:A275"/>
    <mergeCell ref="B274:B275"/>
    <mergeCell ref="C274:C275"/>
    <mergeCell ref="D274:D275"/>
    <mergeCell ref="E274:E275"/>
    <mergeCell ref="F274:F275"/>
    <mergeCell ref="G274:G275"/>
    <mergeCell ref="H274:H275"/>
    <mergeCell ref="G270:G271"/>
    <mergeCell ref="H270:H271"/>
    <mergeCell ref="I270:I271"/>
    <mergeCell ref="A272:A273"/>
    <mergeCell ref="B272:B273"/>
    <mergeCell ref="C272:C273"/>
    <mergeCell ref="D272:D273"/>
    <mergeCell ref="E272:E273"/>
    <mergeCell ref="F272:F273"/>
    <mergeCell ref="G272:G273"/>
    <mergeCell ref="A270:A271"/>
    <mergeCell ref="B270:B271"/>
    <mergeCell ref="C270:C271"/>
    <mergeCell ref="D270:D271"/>
    <mergeCell ref="E270:E271"/>
    <mergeCell ref="F270:F271"/>
    <mergeCell ref="I266:I267"/>
    <mergeCell ref="A268:A269"/>
    <mergeCell ref="B268:B269"/>
    <mergeCell ref="C268:C269"/>
    <mergeCell ref="D268:D269"/>
    <mergeCell ref="E268:E269"/>
    <mergeCell ref="F268:F269"/>
    <mergeCell ref="G268:G269"/>
    <mergeCell ref="H268:H269"/>
    <mergeCell ref="I268:I269"/>
    <mergeCell ref="H264:H265"/>
    <mergeCell ref="I264:I265"/>
    <mergeCell ref="A266:A267"/>
    <mergeCell ref="B266:B267"/>
    <mergeCell ref="C266:C267"/>
    <mergeCell ref="D266:D267"/>
    <mergeCell ref="E266:E267"/>
    <mergeCell ref="F266:F267"/>
    <mergeCell ref="G266:G267"/>
    <mergeCell ref="H266:H267"/>
    <mergeCell ref="G262:G263"/>
    <mergeCell ref="H262:H263"/>
    <mergeCell ref="I262:I263"/>
    <mergeCell ref="A264:A265"/>
    <mergeCell ref="B264:B265"/>
    <mergeCell ref="C264:C265"/>
    <mergeCell ref="D264:D265"/>
    <mergeCell ref="E264:E265"/>
    <mergeCell ref="F264:F265"/>
    <mergeCell ref="G264:G265"/>
    <mergeCell ref="A262:A263"/>
    <mergeCell ref="B262:B263"/>
    <mergeCell ref="C262:C263"/>
    <mergeCell ref="D262:D263"/>
    <mergeCell ref="E262:E263"/>
    <mergeCell ref="F262:F263"/>
    <mergeCell ref="I258:I259"/>
    <mergeCell ref="A260:A261"/>
    <mergeCell ref="B260:B261"/>
    <mergeCell ref="C260:C261"/>
    <mergeCell ref="D260:D261"/>
    <mergeCell ref="E260:E261"/>
    <mergeCell ref="F260:F261"/>
    <mergeCell ref="G260:G261"/>
    <mergeCell ref="H260:H261"/>
    <mergeCell ref="I260:I261"/>
    <mergeCell ref="H256:H257"/>
    <mergeCell ref="I256:I257"/>
    <mergeCell ref="A258:A259"/>
    <mergeCell ref="B258:B259"/>
    <mergeCell ref="C258:C259"/>
    <mergeCell ref="D258:D259"/>
    <mergeCell ref="E258:E259"/>
    <mergeCell ref="F258:F259"/>
    <mergeCell ref="G258:G259"/>
    <mergeCell ref="H258:H259"/>
    <mergeCell ref="G254:G255"/>
    <mergeCell ref="H254:H255"/>
    <mergeCell ref="I254:I255"/>
    <mergeCell ref="A256:A257"/>
    <mergeCell ref="B256:B257"/>
    <mergeCell ref="C256:C257"/>
    <mergeCell ref="D256:D257"/>
    <mergeCell ref="E256:E257"/>
    <mergeCell ref="F256:F257"/>
    <mergeCell ref="G256:G257"/>
    <mergeCell ref="A254:A255"/>
    <mergeCell ref="B254:B255"/>
    <mergeCell ref="C254:C255"/>
    <mergeCell ref="D254:D255"/>
    <mergeCell ref="E254:E255"/>
    <mergeCell ref="F254:F255"/>
    <mergeCell ref="I250:I251"/>
    <mergeCell ref="A252:A253"/>
    <mergeCell ref="B252:B253"/>
    <mergeCell ref="C252:C253"/>
    <mergeCell ref="D252:D253"/>
    <mergeCell ref="E252:E253"/>
    <mergeCell ref="F252:F253"/>
    <mergeCell ref="G252:G253"/>
    <mergeCell ref="H252:H253"/>
    <mergeCell ref="I252:I253"/>
    <mergeCell ref="H248:H249"/>
    <mergeCell ref="I248:I249"/>
    <mergeCell ref="A250:A251"/>
    <mergeCell ref="B250:B251"/>
    <mergeCell ref="C250:C251"/>
    <mergeCell ref="D250:D251"/>
    <mergeCell ref="E250:E251"/>
    <mergeCell ref="F250:F251"/>
    <mergeCell ref="G250:G251"/>
    <mergeCell ref="H250:H251"/>
    <mergeCell ref="G244:G247"/>
    <mergeCell ref="H244:H247"/>
    <mergeCell ref="I244:I247"/>
    <mergeCell ref="A248:A249"/>
    <mergeCell ref="B248:B249"/>
    <mergeCell ref="C248:C249"/>
    <mergeCell ref="D248:D249"/>
    <mergeCell ref="E248:E249"/>
    <mergeCell ref="F248:F249"/>
    <mergeCell ref="G248:G249"/>
    <mergeCell ref="A244:A247"/>
    <mergeCell ref="B244:B247"/>
    <mergeCell ref="C244:C247"/>
    <mergeCell ref="D244:D247"/>
    <mergeCell ref="E244:E247"/>
    <mergeCell ref="F244:F247"/>
    <mergeCell ref="I240:I241"/>
    <mergeCell ref="A242:A243"/>
    <mergeCell ref="B242:B243"/>
    <mergeCell ref="C242:C243"/>
    <mergeCell ref="D242:D243"/>
    <mergeCell ref="E242:E243"/>
    <mergeCell ref="F242:F243"/>
    <mergeCell ref="G242:G243"/>
    <mergeCell ref="H242:H243"/>
    <mergeCell ref="I242:I243"/>
    <mergeCell ref="H238:H239"/>
    <mergeCell ref="I238:I239"/>
    <mergeCell ref="A240:A241"/>
    <mergeCell ref="B240:B241"/>
    <mergeCell ref="C240:C241"/>
    <mergeCell ref="D240:D241"/>
    <mergeCell ref="E240:E241"/>
    <mergeCell ref="F240:F241"/>
    <mergeCell ref="G240:G241"/>
    <mergeCell ref="H240:H241"/>
    <mergeCell ref="G236:G237"/>
    <mergeCell ref="H236:H237"/>
    <mergeCell ref="I236:I237"/>
    <mergeCell ref="A238:A239"/>
    <mergeCell ref="B238:B239"/>
    <mergeCell ref="C238:C239"/>
    <mergeCell ref="D238:D239"/>
    <mergeCell ref="E238:E239"/>
    <mergeCell ref="F238:F239"/>
    <mergeCell ref="G238:G239"/>
    <mergeCell ref="A236:A237"/>
    <mergeCell ref="B236:B237"/>
    <mergeCell ref="C236:C237"/>
    <mergeCell ref="D236:D237"/>
    <mergeCell ref="E236:E237"/>
    <mergeCell ref="F236:F237"/>
    <mergeCell ref="I232:I233"/>
    <mergeCell ref="A234:A235"/>
    <mergeCell ref="B234:B235"/>
    <mergeCell ref="C234:C235"/>
    <mergeCell ref="D234:D235"/>
    <mergeCell ref="E234:E235"/>
    <mergeCell ref="F234:F235"/>
    <mergeCell ref="G234:G235"/>
    <mergeCell ref="H234:H235"/>
    <mergeCell ref="I234:I235"/>
    <mergeCell ref="H230:H231"/>
    <mergeCell ref="I230:I231"/>
    <mergeCell ref="A232:A233"/>
    <mergeCell ref="B232:B233"/>
    <mergeCell ref="C232:C233"/>
    <mergeCell ref="D232:D233"/>
    <mergeCell ref="E232:E233"/>
    <mergeCell ref="F232:F233"/>
    <mergeCell ref="G232:G233"/>
    <mergeCell ref="H232:H233"/>
    <mergeCell ref="G228:G229"/>
    <mergeCell ref="H228:H229"/>
    <mergeCell ref="I228:I229"/>
    <mergeCell ref="A230:A231"/>
    <mergeCell ref="B230:B231"/>
    <mergeCell ref="C230:C231"/>
    <mergeCell ref="D230:D231"/>
    <mergeCell ref="E230:E231"/>
    <mergeCell ref="F230:F231"/>
    <mergeCell ref="G230:G231"/>
    <mergeCell ref="A228:A229"/>
    <mergeCell ref="B228:B229"/>
    <mergeCell ref="C228:C229"/>
    <mergeCell ref="D228:D229"/>
    <mergeCell ref="E228:E229"/>
    <mergeCell ref="F228:F229"/>
    <mergeCell ref="I223:I225"/>
    <mergeCell ref="A226:A227"/>
    <mergeCell ref="B226:B227"/>
    <mergeCell ref="C226:C227"/>
    <mergeCell ref="D226:D227"/>
    <mergeCell ref="E226:E227"/>
    <mergeCell ref="F226:F227"/>
    <mergeCell ref="G226:G227"/>
    <mergeCell ref="H226:H227"/>
    <mergeCell ref="I226:I227"/>
    <mergeCell ref="J218:J219"/>
    <mergeCell ref="A220:J222"/>
    <mergeCell ref="A223:A225"/>
    <mergeCell ref="B223:B225"/>
    <mergeCell ref="C223:C225"/>
    <mergeCell ref="D223:D225"/>
    <mergeCell ref="E223:E225"/>
    <mergeCell ref="F223:F225"/>
    <mergeCell ref="G223:G225"/>
    <mergeCell ref="H223:H225"/>
    <mergeCell ref="J216:J217"/>
    <mergeCell ref="A218:A219"/>
    <mergeCell ref="B218:B219"/>
    <mergeCell ref="C218:C219"/>
    <mergeCell ref="D218:D219"/>
    <mergeCell ref="E218:E219"/>
    <mergeCell ref="F218:F219"/>
    <mergeCell ref="G218:G219"/>
    <mergeCell ref="H218:H219"/>
    <mergeCell ref="I218:I219"/>
    <mergeCell ref="J214:J215"/>
    <mergeCell ref="A216:A217"/>
    <mergeCell ref="B216:B217"/>
    <mergeCell ref="C216:C217"/>
    <mergeCell ref="D216:D217"/>
    <mergeCell ref="E216:E217"/>
    <mergeCell ref="F216:F217"/>
    <mergeCell ref="G216:G217"/>
    <mergeCell ref="H216:H217"/>
    <mergeCell ref="I216:I217"/>
    <mergeCell ref="J212:J213"/>
    <mergeCell ref="A214:A215"/>
    <mergeCell ref="B214:B215"/>
    <mergeCell ref="C214:C215"/>
    <mergeCell ref="D214:D215"/>
    <mergeCell ref="E214:E215"/>
    <mergeCell ref="F214:F215"/>
    <mergeCell ref="G214:G215"/>
    <mergeCell ref="H214:H215"/>
    <mergeCell ref="I214:I215"/>
    <mergeCell ref="J210:J211"/>
    <mergeCell ref="A212:A213"/>
    <mergeCell ref="B212:B213"/>
    <mergeCell ref="C212:C213"/>
    <mergeCell ref="D212:D213"/>
    <mergeCell ref="E212:E213"/>
    <mergeCell ref="F212:F213"/>
    <mergeCell ref="G212:G213"/>
    <mergeCell ref="H212:H213"/>
    <mergeCell ref="I212:I213"/>
    <mergeCell ref="J208:J209"/>
    <mergeCell ref="A210:A211"/>
    <mergeCell ref="B210:B211"/>
    <mergeCell ref="C210:C211"/>
    <mergeCell ref="D210:D211"/>
    <mergeCell ref="E210:E211"/>
    <mergeCell ref="F210:F211"/>
    <mergeCell ref="G210:G211"/>
    <mergeCell ref="H210:H211"/>
    <mergeCell ref="I210:I211"/>
    <mergeCell ref="J206:J207"/>
    <mergeCell ref="A208:A209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J204:J205"/>
    <mergeCell ref="A206:A207"/>
    <mergeCell ref="B206:B207"/>
    <mergeCell ref="C206:C207"/>
    <mergeCell ref="D206:D207"/>
    <mergeCell ref="E206:E207"/>
    <mergeCell ref="F206:F207"/>
    <mergeCell ref="G206:G207"/>
    <mergeCell ref="H206:H207"/>
    <mergeCell ref="I206:I207"/>
    <mergeCell ref="J202:J203"/>
    <mergeCell ref="A204:A205"/>
    <mergeCell ref="B204:B205"/>
    <mergeCell ref="C204:C205"/>
    <mergeCell ref="D204:D205"/>
    <mergeCell ref="E204:E205"/>
    <mergeCell ref="F204:F205"/>
    <mergeCell ref="G204:G205"/>
    <mergeCell ref="H204:H205"/>
    <mergeCell ref="I204:I205"/>
    <mergeCell ref="J200:J201"/>
    <mergeCell ref="A202:A203"/>
    <mergeCell ref="B202:B203"/>
    <mergeCell ref="C202:C203"/>
    <mergeCell ref="D202:D203"/>
    <mergeCell ref="E202:E203"/>
    <mergeCell ref="F202:F203"/>
    <mergeCell ref="G202:G203"/>
    <mergeCell ref="H202:H203"/>
    <mergeCell ref="I202:I203"/>
    <mergeCell ref="J198:J199"/>
    <mergeCell ref="A200:A201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J196:J197"/>
    <mergeCell ref="A198:A199"/>
    <mergeCell ref="B198:B199"/>
    <mergeCell ref="C198:C199"/>
    <mergeCell ref="D198:D199"/>
    <mergeCell ref="E198:E199"/>
    <mergeCell ref="F198:F199"/>
    <mergeCell ref="G198:G199"/>
    <mergeCell ref="H198:H199"/>
    <mergeCell ref="I198:I199"/>
    <mergeCell ref="J194:J195"/>
    <mergeCell ref="A196:A197"/>
    <mergeCell ref="B196:B197"/>
    <mergeCell ref="C196:C197"/>
    <mergeCell ref="D196:D197"/>
    <mergeCell ref="E196:E197"/>
    <mergeCell ref="F196:F197"/>
    <mergeCell ref="G196:G197"/>
    <mergeCell ref="H196:H197"/>
    <mergeCell ref="I196:I197"/>
    <mergeCell ref="J192:J193"/>
    <mergeCell ref="A194:A195"/>
    <mergeCell ref="B194:B195"/>
    <mergeCell ref="C194:C195"/>
    <mergeCell ref="D194:D195"/>
    <mergeCell ref="E194:E195"/>
    <mergeCell ref="F194:F195"/>
    <mergeCell ref="G194:G195"/>
    <mergeCell ref="H194:H195"/>
    <mergeCell ref="I194:I195"/>
    <mergeCell ref="J190:J191"/>
    <mergeCell ref="A192:A193"/>
    <mergeCell ref="B192:B193"/>
    <mergeCell ref="C192:C193"/>
    <mergeCell ref="D192:D193"/>
    <mergeCell ref="E192:E193"/>
    <mergeCell ref="F192:F193"/>
    <mergeCell ref="G192:G193"/>
    <mergeCell ref="H192:H193"/>
    <mergeCell ref="I192:I193"/>
    <mergeCell ref="J188:J189"/>
    <mergeCell ref="A190:A191"/>
    <mergeCell ref="B190:B191"/>
    <mergeCell ref="C190:C191"/>
    <mergeCell ref="D190:D191"/>
    <mergeCell ref="E190:E191"/>
    <mergeCell ref="F190:F191"/>
    <mergeCell ref="G190:G191"/>
    <mergeCell ref="H190:H191"/>
    <mergeCell ref="I190:I191"/>
    <mergeCell ref="J186:J187"/>
    <mergeCell ref="A188:A189"/>
    <mergeCell ref="B188:B189"/>
    <mergeCell ref="C188:C189"/>
    <mergeCell ref="D188:D189"/>
    <mergeCell ref="E188:E189"/>
    <mergeCell ref="F188:F189"/>
    <mergeCell ref="G188:G189"/>
    <mergeCell ref="H188:H189"/>
    <mergeCell ref="I188:I189"/>
    <mergeCell ref="J184:J185"/>
    <mergeCell ref="A186:A187"/>
    <mergeCell ref="B186:B187"/>
    <mergeCell ref="C186:C187"/>
    <mergeCell ref="D186:D187"/>
    <mergeCell ref="E186:E187"/>
    <mergeCell ref="F186:F187"/>
    <mergeCell ref="G186:G187"/>
    <mergeCell ref="H186:H187"/>
    <mergeCell ref="I186:I187"/>
    <mergeCell ref="J182:J183"/>
    <mergeCell ref="A184:A185"/>
    <mergeCell ref="B184:B185"/>
    <mergeCell ref="C184:C185"/>
    <mergeCell ref="D184:D185"/>
    <mergeCell ref="E184:E185"/>
    <mergeCell ref="F184:F185"/>
    <mergeCell ref="G184:G185"/>
    <mergeCell ref="H184:H185"/>
    <mergeCell ref="I184:I185"/>
    <mergeCell ref="J180:J181"/>
    <mergeCell ref="A182:A183"/>
    <mergeCell ref="B182:B183"/>
    <mergeCell ref="C182:C183"/>
    <mergeCell ref="D182:D183"/>
    <mergeCell ref="E182:E183"/>
    <mergeCell ref="F182:F183"/>
    <mergeCell ref="G182:G183"/>
    <mergeCell ref="H182:H183"/>
    <mergeCell ref="I182:I183"/>
    <mergeCell ref="J178:J179"/>
    <mergeCell ref="A180:A181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J176:J177"/>
    <mergeCell ref="A178:A179"/>
    <mergeCell ref="B178:B179"/>
    <mergeCell ref="C178:C179"/>
    <mergeCell ref="D178:D179"/>
    <mergeCell ref="E178:E179"/>
    <mergeCell ref="F178:F179"/>
    <mergeCell ref="G178:G179"/>
    <mergeCell ref="H178:H179"/>
    <mergeCell ref="I178:I179"/>
    <mergeCell ref="J174:J175"/>
    <mergeCell ref="A176:A177"/>
    <mergeCell ref="B176:B177"/>
    <mergeCell ref="C176:C177"/>
    <mergeCell ref="D176:D177"/>
    <mergeCell ref="E176:E177"/>
    <mergeCell ref="F176:F177"/>
    <mergeCell ref="G176:G177"/>
    <mergeCell ref="H176:H177"/>
    <mergeCell ref="I176:I177"/>
    <mergeCell ref="A170:J173"/>
    <mergeCell ref="A174:A175"/>
    <mergeCell ref="B174:B175"/>
    <mergeCell ref="C174:C175"/>
    <mergeCell ref="D174:D175"/>
    <mergeCell ref="E174:E175"/>
    <mergeCell ref="F174:F175"/>
    <mergeCell ref="G174:G175"/>
    <mergeCell ref="H174:H175"/>
    <mergeCell ref="I174:I175"/>
    <mergeCell ref="G164:G165"/>
    <mergeCell ref="H164:H165"/>
    <mergeCell ref="I164:I165"/>
    <mergeCell ref="J164:J165"/>
    <mergeCell ref="E166:E169"/>
    <mergeCell ref="F166:F169"/>
    <mergeCell ref="G166:G169"/>
    <mergeCell ref="H166:H169"/>
    <mergeCell ref="I166:I169"/>
    <mergeCell ref="J166:J169"/>
    <mergeCell ref="G162:G163"/>
    <mergeCell ref="H162:H163"/>
    <mergeCell ref="I162:I163"/>
    <mergeCell ref="J162:J163"/>
    <mergeCell ref="A164:A165"/>
    <mergeCell ref="B164:B165"/>
    <mergeCell ref="C164:C165"/>
    <mergeCell ref="D164:D165"/>
    <mergeCell ref="E164:E165"/>
    <mergeCell ref="F164:F165"/>
    <mergeCell ref="G160:G161"/>
    <mergeCell ref="H160:H161"/>
    <mergeCell ref="I160:I161"/>
    <mergeCell ref="J160:J161"/>
    <mergeCell ref="A162:A163"/>
    <mergeCell ref="B162:B163"/>
    <mergeCell ref="C162:C163"/>
    <mergeCell ref="D162:D163"/>
    <mergeCell ref="E162:E163"/>
    <mergeCell ref="F162:F163"/>
    <mergeCell ref="G158:G159"/>
    <mergeCell ref="H158:H159"/>
    <mergeCell ref="I158:I159"/>
    <mergeCell ref="J158:J159"/>
    <mergeCell ref="A160:A161"/>
    <mergeCell ref="B160:B161"/>
    <mergeCell ref="C160:C161"/>
    <mergeCell ref="D160:D161"/>
    <mergeCell ref="E160:E161"/>
    <mergeCell ref="F160:F161"/>
    <mergeCell ref="G156:G157"/>
    <mergeCell ref="H156:H157"/>
    <mergeCell ref="I156:I157"/>
    <mergeCell ref="J156:J157"/>
    <mergeCell ref="A158:A159"/>
    <mergeCell ref="B158:B159"/>
    <mergeCell ref="C158:C159"/>
    <mergeCell ref="D158:D159"/>
    <mergeCell ref="E158:E159"/>
    <mergeCell ref="F158:F159"/>
    <mergeCell ref="G154:G155"/>
    <mergeCell ref="H154:H155"/>
    <mergeCell ref="I154:I155"/>
    <mergeCell ref="J154:J155"/>
    <mergeCell ref="A156:A157"/>
    <mergeCell ref="B156:B157"/>
    <mergeCell ref="C156:C157"/>
    <mergeCell ref="D156:D157"/>
    <mergeCell ref="E156:E157"/>
    <mergeCell ref="F156:F157"/>
    <mergeCell ref="G152:G153"/>
    <mergeCell ref="H152:H153"/>
    <mergeCell ref="I152:I153"/>
    <mergeCell ref="J152:J153"/>
    <mergeCell ref="A154:A155"/>
    <mergeCell ref="B154:B155"/>
    <mergeCell ref="C154:C155"/>
    <mergeCell ref="D154:D155"/>
    <mergeCell ref="E154:E155"/>
    <mergeCell ref="F154:F155"/>
    <mergeCell ref="G150:G151"/>
    <mergeCell ref="H150:H151"/>
    <mergeCell ref="I150:I151"/>
    <mergeCell ref="J150:J151"/>
    <mergeCell ref="A152:A153"/>
    <mergeCell ref="B152:B153"/>
    <mergeCell ref="C152:C153"/>
    <mergeCell ref="D152:D153"/>
    <mergeCell ref="E152:E153"/>
    <mergeCell ref="F152:F153"/>
    <mergeCell ref="G148:G149"/>
    <mergeCell ref="H148:H149"/>
    <mergeCell ref="I148:I149"/>
    <mergeCell ref="J148:J149"/>
    <mergeCell ref="A150:A151"/>
    <mergeCell ref="B150:B151"/>
    <mergeCell ref="C150:C151"/>
    <mergeCell ref="D150:D151"/>
    <mergeCell ref="E150:E151"/>
    <mergeCell ref="F150:F151"/>
    <mergeCell ref="A148:A149"/>
    <mergeCell ref="B148:B149"/>
    <mergeCell ref="C148:C149"/>
    <mergeCell ref="D148:D149"/>
    <mergeCell ref="E148:E149"/>
    <mergeCell ref="F148:F149"/>
    <mergeCell ref="J142:J144"/>
    <mergeCell ref="B143:C143"/>
    <mergeCell ref="E145:E147"/>
    <mergeCell ref="F145:F147"/>
    <mergeCell ref="G145:G147"/>
    <mergeCell ref="H145:H147"/>
    <mergeCell ref="I145:I147"/>
    <mergeCell ref="J145:J147"/>
    <mergeCell ref="B146:C146"/>
    <mergeCell ref="B140:C140"/>
    <mergeCell ref="E142:E144"/>
    <mergeCell ref="F142:F144"/>
    <mergeCell ref="G142:G144"/>
    <mergeCell ref="H142:H144"/>
    <mergeCell ref="I142:I144"/>
    <mergeCell ref="J136:J138"/>
    <mergeCell ref="E139:E141"/>
    <mergeCell ref="F139:F141"/>
    <mergeCell ref="G139:G141"/>
    <mergeCell ref="H139:H141"/>
    <mergeCell ref="I139:I141"/>
    <mergeCell ref="J139:J141"/>
    <mergeCell ref="A133:J135"/>
    <mergeCell ref="A136:A138"/>
    <mergeCell ref="B136:B138"/>
    <mergeCell ref="C136:C138"/>
    <mergeCell ref="D136:D138"/>
    <mergeCell ref="E136:E138"/>
    <mergeCell ref="F136:F138"/>
    <mergeCell ref="G136:G138"/>
    <mergeCell ref="H136:H138"/>
    <mergeCell ref="I136:I138"/>
    <mergeCell ref="J127:J128"/>
    <mergeCell ref="E129:E132"/>
    <mergeCell ref="F129:F132"/>
    <mergeCell ref="G129:G132"/>
    <mergeCell ref="H129:H132"/>
    <mergeCell ref="I129:I132"/>
    <mergeCell ref="J129:J132"/>
    <mergeCell ref="J125:J126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3:J124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J121:J122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17:J120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F115:F116"/>
    <mergeCell ref="G115:G116"/>
    <mergeCell ref="H115:H116"/>
    <mergeCell ref="I115:I116"/>
    <mergeCell ref="J115:J116"/>
    <mergeCell ref="E117:E120"/>
    <mergeCell ref="F117:F120"/>
    <mergeCell ref="G117:G120"/>
    <mergeCell ref="H117:H120"/>
    <mergeCell ref="I117:I120"/>
    <mergeCell ref="F113:F114"/>
    <mergeCell ref="G113:G114"/>
    <mergeCell ref="H113:H114"/>
    <mergeCell ref="I113:I114"/>
    <mergeCell ref="J113:J114"/>
    <mergeCell ref="A115:A116"/>
    <mergeCell ref="B115:B116"/>
    <mergeCell ref="C115:C116"/>
    <mergeCell ref="D115:D116"/>
    <mergeCell ref="E115:E116"/>
    <mergeCell ref="F111:F112"/>
    <mergeCell ref="G111:G112"/>
    <mergeCell ref="H111:H112"/>
    <mergeCell ref="I111:I112"/>
    <mergeCell ref="J111:J112"/>
    <mergeCell ref="A113:A114"/>
    <mergeCell ref="B113:B114"/>
    <mergeCell ref="C113:C114"/>
    <mergeCell ref="D113:D114"/>
    <mergeCell ref="E113:E114"/>
    <mergeCell ref="B109:C109"/>
    <mergeCell ref="A111:A112"/>
    <mergeCell ref="B111:B112"/>
    <mergeCell ref="C111:C112"/>
    <mergeCell ref="D111:D112"/>
    <mergeCell ref="E111:E112"/>
    <mergeCell ref="J105:J107"/>
    <mergeCell ref="E108:E110"/>
    <mergeCell ref="F108:F110"/>
    <mergeCell ref="G108:G110"/>
    <mergeCell ref="H108:H110"/>
    <mergeCell ref="I108:I110"/>
    <mergeCell ref="J108:J110"/>
    <mergeCell ref="A102:K104"/>
    <mergeCell ref="A105:A107"/>
    <mergeCell ref="B105:B107"/>
    <mergeCell ref="C105:C107"/>
    <mergeCell ref="D105:D107"/>
    <mergeCell ref="E105:E107"/>
    <mergeCell ref="F105:F107"/>
    <mergeCell ref="G105:G107"/>
    <mergeCell ref="H105:H107"/>
    <mergeCell ref="I105:I107"/>
    <mergeCell ref="J96:J97"/>
    <mergeCell ref="E98:E101"/>
    <mergeCell ref="F98:F101"/>
    <mergeCell ref="G98:G101"/>
    <mergeCell ref="H98:H101"/>
    <mergeCell ref="I98:I101"/>
    <mergeCell ref="J98:J101"/>
    <mergeCell ref="J93:J95"/>
    <mergeCell ref="A96:A97"/>
    <mergeCell ref="B96:B97"/>
    <mergeCell ref="C96:C97"/>
    <mergeCell ref="D96:D97"/>
    <mergeCell ref="E96:E97"/>
    <mergeCell ref="F96:F97"/>
    <mergeCell ref="G96:G97"/>
    <mergeCell ref="H96:H97"/>
    <mergeCell ref="I96:I97"/>
    <mergeCell ref="A89:J92"/>
    <mergeCell ref="A93:A95"/>
    <mergeCell ref="B93:B95"/>
    <mergeCell ref="C93:C95"/>
    <mergeCell ref="D93:D95"/>
    <mergeCell ref="E93:E95"/>
    <mergeCell ref="F93:F95"/>
    <mergeCell ref="G93:G95"/>
    <mergeCell ref="H93:H95"/>
    <mergeCell ref="I93:I95"/>
    <mergeCell ref="I83:I84"/>
    <mergeCell ref="J83:J84"/>
    <mergeCell ref="E85:E88"/>
    <mergeCell ref="F85:F88"/>
    <mergeCell ref="G85:G88"/>
    <mergeCell ref="H85:H88"/>
    <mergeCell ref="I85:I88"/>
    <mergeCell ref="J85:J88"/>
    <mergeCell ref="I81:I82"/>
    <mergeCell ref="J81:J82"/>
    <mergeCell ref="A83:A84"/>
    <mergeCell ref="B83:B84"/>
    <mergeCell ref="C83:C84"/>
    <mergeCell ref="D83:D84"/>
    <mergeCell ref="E83:E84"/>
    <mergeCell ref="F83:F84"/>
    <mergeCell ref="G83:G84"/>
    <mergeCell ref="H83:H84"/>
    <mergeCell ref="I79:I80"/>
    <mergeCell ref="J79:J80"/>
    <mergeCell ref="A81:A82"/>
    <mergeCell ref="B81:B82"/>
    <mergeCell ref="C81:C82"/>
    <mergeCell ref="D81:D82"/>
    <mergeCell ref="E81:E82"/>
    <mergeCell ref="F81:F82"/>
    <mergeCell ref="G81:G82"/>
    <mergeCell ref="H81:H82"/>
    <mergeCell ref="I77:I78"/>
    <mergeCell ref="J77:J78"/>
    <mergeCell ref="A79:A80"/>
    <mergeCell ref="B79:B80"/>
    <mergeCell ref="C79:C80"/>
    <mergeCell ref="D79:D80"/>
    <mergeCell ref="E79:E80"/>
    <mergeCell ref="F79:F80"/>
    <mergeCell ref="G79:G80"/>
    <mergeCell ref="H79:H80"/>
    <mergeCell ref="I75:I76"/>
    <mergeCell ref="J75:J76"/>
    <mergeCell ref="A77:A78"/>
    <mergeCell ref="B77:B78"/>
    <mergeCell ref="C77:C78"/>
    <mergeCell ref="D77:D78"/>
    <mergeCell ref="E77:E78"/>
    <mergeCell ref="F77:F78"/>
    <mergeCell ref="G77:G78"/>
    <mergeCell ref="H77:H78"/>
    <mergeCell ref="J40:J43"/>
    <mergeCell ref="A44:J47"/>
    <mergeCell ref="A48:A50"/>
    <mergeCell ref="B48:B50"/>
    <mergeCell ref="C48:C50"/>
    <mergeCell ref="D48:D50"/>
    <mergeCell ref="E48:E50"/>
    <mergeCell ref="F48:F50"/>
    <mergeCell ref="G48:G50"/>
    <mergeCell ref="H48:H50"/>
    <mergeCell ref="G38:G39"/>
    <mergeCell ref="H38:H39"/>
    <mergeCell ref="I38:I39"/>
    <mergeCell ref="J38:J39"/>
    <mergeCell ref="D40:D43"/>
    <mergeCell ref="E40:E43"/>
    <mergeCell ref="F40:F43"/>
    <mergeCell ref="G40:G43"/>
    <mergeCell ref="H40:H43"/>
    <mergeCell ref="I40:I43"/>
    <mergeCell ref="G36:G37"/>
    <mergeCell ref="H36:H37"/>
    <mergeCell ref="I36:I37"/>
    <mergeCell ref="J36:J37"/>
    <mergeCell ref="A38:A39"/>
    <mergeCell ref="B38:B39"/>
    <mergeCell ref="C38:C39"/>
    <mergeCell ref="D38:D39"/>
    <mergeCell ref="E38:E39"/>
    <mergeCell ref="F38:F39"/>
    <mergeCell ref="A1:J3"/>
    <mergeCell ref="I48:I50"/>
    <mergeCell ref="J48:J50"/>
    <mergeCell ref="A51:A52"/>
    <mergeCell ref="B51:B52"/>
    <mergeCell ref="C51:C52"/>
    <mergeCell ref="D51:D52"/>
    <mergeCell ref="E51:E52"/>
    <mergeCell ref="F51:F52"/>
    <mergeCell ref="G51:G52"/>
    <mergeCell ref="J11:J12"/>
    <mergeCell ref="J7:J8"/>
    <mergeCell ref="J9:J10"/>
    <mergeCell ref="H51:H52"/>
    <mergeCell ref="I51:I52"/>
    <mergeCell ref="J51:J52"/>
    <mergeCell ref="J4:J6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17:J19"/>
    <mergeCell ref="A17:A19"/>
    <mergeCell ref="A13:J16"/>
    <mergeCell ref="B17:B19"/>
    <mergeCell ref="C17:C19"/>
    <mergeCell ref="D17:D19"/>
    <mergeCell ref="E17:E19"/>
    <mergeCell ref="F17:F19"/>
    <mergeCell ref="G17:G19"/>
    <mergeCell ref="H17:H19"/>
    <mergeCell ref="A4:A6"/>
    <mergeCell ref="C4:C6"/>
    <mergeCell ref="I17:I19"/>
    <mergeCell ref="J53:J54"/>
    <mergeCell ref="A55:A56"/>
    <mergeCell ref="B55:B56"/>
    <mergeCell ref="C55:C56"/>
    <mergeCell ref="D55:D56"/>
    <mergeCell ref="E55:E56"/>
    <mergeCell ref="F55:F56"/>
    <mergeCell ref="A7:A8"/>
    <mergeCell ref="A20:A21"/>
    <mergeCell ref="B20:B21"/>
    <mergeCell ref="C20:C21"/>
    <mergeCell ref="D20:D21"/>
    <mergeCell ref="E20:E21"/>
    <mergeCell ref="D4:D6"/>
    <mergeCell ref="B4:B6"/>
    <mergeCell ref="F20:F21"/>
    <mergeCell ref="G20:G21"/>
    <mergeCell ref="H20:H21"/>
    <mergeCell ref="I20:I21"/>
    <mergeCell ref="E4:E6"/>
    <mergeCell ref="J20:J21"/>
    <mergeCell ref="A22:A23"/>
    <mergeCell ref="B22:B23"/>
    <mergeCell ref="C22:C23"/>
    <mergeCell ref="D22:D23"/>
    <mergeCell ref="E22:E23"/>
    <mergeCell ref="F22:F23"/>
    <mergeCell ref="G22:G23"/>
    <mergeCell ref="H22:H23"/>
    <mergeCell ref="F4:F6"/>
    <mergeCell ref="G4:G6"/>
    <mergeCell ref="I22:I23"/>
    <mergeCell ref="J22:J23"/>
    <mergeCell ref="A24:A25"/>
    <mergeCell ref="B24:B25"/>
    <mergeCell ref="C24:C25"/>
    <mergeCell ref="D24:D25"/>
    <mergeCell ref="E24:E25"/>
    <mergeCell ref="F24:F25"/>
    <mergeCell ref="H4:H6"/>
    <mergeCell ref="H11:H12"/>
    <mergeCell ref="G11:G12"/>
    <mergeCell ref="G24:G25"/>
    <mergeCell ref="H24:H25"/>
    <mergeCell ref="G55:G56"/>
    <mergeCell ref="H55:H56"/>
    <mergeCell ref="I4:I6"/>
    <mergeCell ref="I24:I25"/>
    <mergeCell ref="J24:J25"/>
    <mergeCell ref="A26:A27"/>
    <mergeCell ref="B26:B27"/>
    <mergeCell ref="C26:C27"/>
    <mergeCell ref="D26:D27"/>
    <mergeCell ref="E26:E27"/>
    <mergeCell ref="F26:F27"/>
    <mergeCell ref="G26:G27"/>
    <mergeCell ref="A9:A10"/>
    <mergeCell ref="B7:B8"/>
    <mergeCell ref="C7:C8"/>
    <mergeCell ref="H26:H27"/>
    <mergeCell ref="I55:I56"/>
    <mergeCell ref="J55:J56"/>
    <mergeCell ref="A11:A12"/>
    <mergeCell ref="A57:A58"/>
    <mergeCell ref="B57:B58"/>
    <mergeCell ref="C57:C58"/>
    <mergeCell ref="D57:D58"/>
    <mergeCell ref="E57:E58"/>
    <mergeCell ref="B9:B10"/>
    <mergeCell ref="F57:F58"/>
    <mergeCell ref="G57:G58"/>
    <mergeCell ref="H57:H58"/>
    <mergeCell ref="I57:I58"/>
    <mergeCell ref="J57:J58"/>
    <mergeCell ref="B11:B12"/>
    <mergeCell ref="C9:C10"/>
    <mergeCell ref="D7:D8"/>
    <mergeCell ref="E59:E62"/>
    <mergeCell ref="F59:F62"/>
    <mergeCell ref="G59:G62"/>
    <mergeCell ref="D9:D10"/>
    <mergeCell ref="H59:H62"/>
    <mergeCell ref="I59:I62"/>
    <mergeCell ref="J59:J62"/>
    <mergeCell ref="A63:J66"/>
    <mergeCell ref="A67:A68"/>
    <mergeCell ref="B67:B68"/>
    <mergeCell ref="C67:C68"/>
    <mergeCell ref="D67:D68"/>
    <mergeCell ref="E67:E68"/>
    <mergeCell ref="C11:C12"/>
    <mergeCell ref="D11:D12"/>
    <mergeCell ref="F67:F68"/>
    <mergeCell ref="G67:G68"/>
    <mergeCell ref="H67:H68"/>
    <mergeCell ref="I67:I68"/>
    <mergeCell ref="I26:I27"/>
    <mergeCell ref="J26:J27"/>
    <mergeCell ref="A28:A29"/>
    <mergeCell ref="B28:B29"/>
    <mergeCell ref="C28:C29"/>
    <mergeCell ref="D28:D29"/>
    <mergeCell ref="E28:E29"/>
    <mergeCell ref="F28:F29"/>
    <mergeCell ref="G28:G29"/>
    <mergeCell ref="H28:H29"/>
    <mergeCell ref="E7:E8"/>
    <mergeCell ref="E9:E10"/>
    <mergeCell ref="J67:J68"/>
    <mergeCell ref="A69:A70"/>
    <mergeCell ref="B69:B70"/>
    <mergeCell ref="C69:C70"/>
    <mergeCell ref="D69:D70"/>
    <mergeCell ref="E69:E70"/>
    <mergeCell ref="F69:F70"/>
    <mergeCell ref="G69:G70"/>
    <mergeCell ref="E11:E12"/>
    <mergeCell ref="F11:F12"/>
    <mergeCell ref="H69:H70"/>
    <mergeCell ref="I69:I70"/>
    <mergeCell ref="J69:J70"/>
    <mergeCell ref="A71:A72"/>
    <mergeCell ref="B71:B72"/>
    <mergeCell ref="C71:C72"/>
    <mergeCell ref="D71:D72"/>
    <mergeCell ref="E71:E72"/>
    <mergeCell ref="I28:I29"/>
    <mergeCell ref="J28:J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A32:A33"/>
    <mergeCell ref="B32:B33"/>
    <mergeCell ref="C32:C33"/>
    <mergeCell ref="D32:D33"/>
    <mergeCell ref="E32:E33"/>
    <mergeCell ref="F32:F33"/>
    <mergeCell ref="G32:G33"/>
    <mergeCell ref="H32:H33"/>
    <mergeCell ref="G7:G8"/>
    <mergeCell ref="F7:F8"/>
    <mergeCell ref="G9:G10"/>
    <mergeCell ref="F9:F10"/>
    <mergeCell ref="F71:F72"/>
    <mergeCell ref="G71:G72"/>
    <mergeCell ref="H71:H72"/>
    <mergeCell ref="I71:I72"/>
    <mergeCell ref="J71:J72"/>
    <mergeCell ref="A73:A74"/>
    <mergeCell ref="B73:B74"/>
    <mergeCell ref="C73:C74"/>
    <mergeCell ref="D73:D74"/>
    <mergeCell ref="E73:E74"/>
    <mergeCell ref="F73:F74"/>
    <mergeCell ref="G73:G74"/>
    <mergeCell ref="H9:H10"/>
    <mergeCell ref="H7:H8"/>
    <mergeCell ref="I7:I8"/>
    <mergeCell ref="I32:I33"/>
    <mergeCell ref="H73:H74"/>
    <mergeCell ref="I73:I74"/>
    <mergeCell ref="J32:J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I9:I10"/>
    <mergeCell ref="J34:J35"/>
    <mergeCell ref="A36:A37"/>
    <mergeCell ref="B36:B37"/>
    <mergeCell ref="C36:C37"/>
    <mergeCell ref="D36:D37"/>
    <mergeCell ref="E36:E37"/>
    <mergeCell ref="F36:F37"/>
    <mergeCell ref="I11:I12"/>
    <mergeCell ref="J73:J74"/>
    <mergeCell ref="A75:A76"/>
    <mergeCell ref="B75:B76"/>
    <mergeCell ref="C75:C76"/>
    <mergeCell ref="D75:D76"/>
    <mergeCell ref="E75:E76"/>
    <mergeCell ref="F75:F76"/>
    <mergeCell ref="G75:G76"/>
    <mergeCell ref="H75:H76"/>
  </mergeCells>
  <printOptions horizontalCentered="1"/>
  <pageMargins left="0.17" right="0.21" top="0.62" bottom="0.49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Veska</dc:creator>
  <cp:keywords/>
  <dc:description/>
  <cp:lastModifiedBy>pc</cp:lastModifiedBy>
  <cp:lastPrinted>2013-06-18T12:43:16Z</cp:lastPrinted>
  <dcterms:created xsi:type="dcterms:W3CDTF">2007-06-09T01:16:18Z</dcterms:created>
  <dcterms:modified xsi:type="dcterms:W3CDTF">2013-10-22T16:42:50Z</dcterms:modified>
  <cp:category/>
  <cp:version/>
  <cp:contentType/>
  <cp:contentStatus/>
</cp:coreProperties>
</file>