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HORIZONT 4 Pomorie" sheetId="1" r:id="rId1"/>
  </sheets>
  <definedNames>
    <definedName name="_xlnm._FilterDatabase" localSheetId="0" hidden="1">'HORIZONT 4 Pomorie'!$A$1:$K$17</definedName>
  </definedNames>
  <calcPr fullCalcOnLoad="1"/>
</workbook>
</file>

<file path=xl/sharedStrings.xml><?xml version="1.0" encoding="utf-8"?>
<sst xmlns="http://schemas.openxmlformats.org/spreadsheetml/2006/main" count="32" uniqueCount="29">
  <si>
    <t>Апартамент 1</t>
  </si>
  <si>
    <t>Апартамент 3</t>
  </si>
  <si>
    <t>Апартамент 8</t>
  </si>
  <si>
    <t>Етаж</t>
  </si>
  <si>
    <t>Статус</t>
  </si>
  <si>
    <t>Цена</t>
  </si>
  <si>
    <t xml:space="preserve"> </t>
  </si>
  <si>
    <t>Обекти</t>
  </si>
  <si>
    <r>
      <t>Чиста площ/м</t>
    </r>
    <r>
      <rPr>
        <vertAlign val="superscript"/>
        <sz val="10"/>
        <rFont val="Arial"/>
        <family val="2"/>
      </rPr>
      <t>2</t>
    </r>
  </si>
  <si>
    <r>
      <t>Застроена площ /общо/ м</t>
    </r>
    <r>
      <rPr>
        <vertAlign val="superscript"/>
        <sz val="10"/>
        <rFont val="Arial"/>
        <family val="2"/>
      </rPr>
      <t>2</t>
    </r>
  </si>
  <si>
    <t>Апартамент 26</t>
  </si>
  <si>
    <r>
      <t>Идеални части м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</t>
    </r>
  </si>
  <si>
    <r>
      <t xml:space="preserve">Брой </t>
    </r>
    <r>
      <rPr>
        <b/>
        <sz val="10"/>
        <rFont val="Arial"/>
        <family val="2"/>
      </rPr>
      <t>спални</t>
    </r>
  </si>
  <si>
    <t>Апартамент 29</t>
  </si>
  <si>
    <r>
      <t>Цена на m</t>
    </r>
    <r>
      <rPr>
        <vertAlign val="superscript"/>
        <sz val="10"/>
        <rFont val="Arial"/>
        <family val="2"/>
      </rPr>
      <t xml:space="preserve">2 </t>
    </r>
  </si>
  <si>
    <t>Апартамент 19</t>
  </si>
  <si>
    <t>Апартамент 2</t>
  </si>
  <si>
    <t>Апартамент 4</t>
  </si>
  <si>
    <t>Апартамент 10</t>
  </si>
  <si>
    <t>Апартамент 17</t>
  </si>
  <si>
    <t>Апартамент 20</t>
  </si>
  <si>
    <t>Апартамент 21</t>
  </si>
  <si>
    <t>Апартамент 28</t>
  </si>
  <si>
    <r>
      <t>Открити тераси м</t>
    </r>
    <r>
      <rPr>
        <vertAlign val="superscript"/>
        <sz val="10"/>
        <rFont val="Arial"/>
        <family val="2"/>
      </rPr>
      <t>2</t>
    </r>
  </si>
  <si>
    <r>
      <t>Цветарници м</t>
    </r>
    <r>
      <rPr>
        <vertAlign val="superscript"/>
        <sz val="9"/>
        <rFont val="Arial"/>
        <family val="2"/>
      </rPr>
      <t>2</t>
    </r>
  </si>
  <si>
    <t>Всичко:</t>
  </si>
  <si>
    <t>-</t>
  </si>
  <si>
    <t>Апартамент 15</t>
  </si>
  <si>
    <t>ХОРИЗОНТ 4, ГР. ПОМОРИЕ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</si>
</sst>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[$€-2]\ #,##0"/>
    <numFmt numFmtId="182" formatCode="#,##0.00\ [$€-1]"/>
    <numFmt numFmtId="183" formatCode="#,##0\ [$€-1]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C0C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2" fontId="0" fillId="0" borderId="0" xfId="0" applyNumberFormat="1" applyFill="1" applyAlignment="1">
      <alignment/>
    </xf>
    <xf numFmtId="180" fontId="3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2" fontId="0" fillId="33" borderId="10" xfId="0" applyNumberFormat="1" applyFill="1" applyBorder="1" applyAlignment="1">
      <alignment/>
    </xf>
    <xf numFmtId="0" fontId="3" fillId="33" borderId="10" xfId="0" applyFont="1" applyFill="1" applyBorder="1" applyAlignment="1">
      <alignment/>
    </xf>
    <xf numFmtId="0" fontId="42" fillId="0" borderId="0" xfId="0" applyFont="1" applyAlignment="1">
      <alignment/>
    </xf>
    <xf numFmtId="0" fontId="0" fillId="34" borderId="0" xfId="0" applyFont="1" applyFill="1" applyBorder="1" applyAlignment="1">
      <alignment/>
    </xf>
    <xf numFmtId="2" fontId="0" fillId="34" borderId="0" xfId="0" applyNumberFormat="1" applyFill="1" applyBorder="1" applyAlignment="1">
      <alignment/>
    </xf>
    <xf numFmtId="2" fontId="3" fillId="34" borderId="0" xfId="0" applyNumberFormat="1" applyFont="1" applyFill="1" applyBorder="1" applyAlignment="1">
      <alignment vertical="center"/>
    </xf>
    <xf numFmtId="0" fontId="3" fillId="34" borderId="0" xfId="0" applyFont="1" applyFill="1" applyBorder="1" applyAlignment="1">
      <alignment/>
    </xf>
    <xf numFmtId="180" fontId="3" fillId="34" borderId="0" xfId="0" applyNumberFormat="1" applyFont="1" applyFill="1" applyBorder="1" applyAlignment="1">
      <alignment vertical="center"/>
    </xf>
    <xf numFmtId="0" fontId="0" fillId="34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35" borderId="11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 textRotation="90" wrapText="1"/>
    </xf>
    <xf numFmtId="0" fontId="0" fillId="35" borderId="10" xfId="0" applyFill="1" applyBorder="1" applyAlignment="1">
      <alignment horizontal="center" vertical="center" textRotation="90"/>
    </xf>
    <xf numFmtId="0" fontId="0" fillId="0" borderId="0" xfId="0" applyFont="1" applyAlignment="1">
      <alignment/>
    </xf>
    <xf numFmtId="2" fontId="0" fillId="33" borderId="10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 vertical="center"/>
    </xf>
    <xf numFmtId="0" fontId="3" fillId="0" borderId="0" xfId="0" applyFont="1" applyAlignment="1">
      <alignment wrapText="1"/>
    </xf>
    <xf numFmtId="2" fontId="0" fillId="36" borderId="14" xfId="0" applyNumberFormat="1" applyFill="1" applyBorder="1" applyAlignment="1">
      <alignment/>
    </xf>
    <xf numFmtId="2" fontId="3" fillId="36" borderId="15" xfId="0" applyNumberFormat="1" applyFont="1" applyFill="1" applyBorder="1" applyAlignment="1">
      <alignment vertical="center"/>
    </xf>
    <xf numFmtId="0" fontId="0" fillId="35" borderId="16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left"/>
    </xf>
    <xf numFmtId="180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35" borderId="10" xfId="0" applyNumberFormat="1" applyFont="1" applyFill="1" applyBorder="1" applyAlignment="1">
      <alignment horizontal="center" vertical="center" textRotation="90" wrapText="1"/>
    </xf>
    <xf numFmtId="0" fontId="0" fillId="33" borderId="11" xfId="0" applyFont="1" applyFill="1" applyBorder="1" applyAlignment="1">
      <alignment/>
    </xf>
    <xf numFmtId="2" fontId="0" fillId="36" borderId="17" xfId="0" applyNumberFormat="1" applyFill="1" applyBorder="1" applyAlignment="1">
      <alignment/>
    </xf>
    <xf numFmtId="0" fontId="0" fillId="35" borderId="18" xfId="0" applyFont="1" applyFill="1" applyBorder="1" applyAlignment="1">
      <alignment horizontal="center" vertical="center" textRotation="90"/>
    </xf>
    <xf numFmtId="181" fontId="3" fillId="33" borderId="19" xfId="0" applyNumberFormat="1" applyFont="1" applyFill="1" applyBorder="1" applyAlignment="1">
      <alignment vertical="center"/>
    </xf>
    <xf numFmtId="183" fontId="3" fillId="33" borderId="20" xfId="0" applyNumberFormat="1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 textRotation="90"/>
    </xf>
    <xf numFmtId="0" fontId="3" fillId="33" borderId="12" xfId="0" applyFont="1" applyFill="1" applyBorder="1" applyAlignment="1">
      <alignment horizontal="center" vertical="center"/>
    </xf>
    <xf numFmtId="0" fontId="0" fillId="31" borderId="11" xfId="0" applyFont="1" applyFill="1" applyBorder="1" applyAlignment="1">
      <alignment/>
    </xf>
    <xf numFmtId="2" fontId="0" fillId="31" borderId="10" xfId="0" applyNumberFormat="1" applyFill="1" applyBorder="1" applyAlignment="1">
      <alignment/>
    </xf>
    <xf numFmtId="2" fontId="0" fillId="31" borderId="10" xfId="0" applyNumberFormat="1" applyFont="1" applyFill="1" applyBorder="1" applyAlignment="1">
      <alignment/>
    </xf>
    <xf numFmtId="2" fontId="3" fillId="31" borderId="13" xfId="0" applyNumberFormat="1" applyFont="1" applyFill="1" applyBorder="1" applyAlignment="1">
      <alignment vertical="center"/>
    </xf>
    <xf numFmtId="0" fontId="3" fillId="31" borderId="10" xfId="0" applyFont="1" applyFill="1" applyBorder="1" applyAlignment="1">
      <alignment/>
    </xf>
    <xf numFmtId="183" fontId="3" fillId="31" borderId="20" xfId="0" applyNumberFormat="1" applyFont="1" applyFill="1" applyBorder="1" applyAlignment="1">
      <alignment horizontal="center" vertical="center"/>
    </xf>
    <xf numFmtId="181" fontId="3" fillId="31" borderId="19" xfId="0" applyNumberFormat="1" applyFont="1" applyFill="1" applyBorder="1" applyAlignment="1">
      <alignment vertical="center"/>
    </xf>
    <xf numFmtId="0" fontId="3" fillId="31" borderId="12" xfId="0" applyFont="1" applyFill="1" applyBorder="1" applyAlignment="1">
      <alignment horizontal="center" vertical="center"/>
    </xf>
    <xf numFmtId="183" fontId="3" fillId="31" borderId="20" xfId="0" applyNumberFormat="1" applyFont="1" applyFill="1" applyBorder="1" applyAlignment="1">
      <alignment horizontal="center"/>
    </xf>
    <xf numFmtId="0" fontId="3" fillId="31" borderId="12" xfId="0" applyFont="1" applyFill="1" applyBorder="1" applyAlignment="1">
      <alignment horizontal="center"/>
    </xf>
    <xf numFmtId="2" fontId="0" fillId="31" borderId="13" xfId="0" applyNumberFormat="1" applyFill="1" applyBorder="1" applyAlignment="1">
      <alignment/>
    </xf>
    <xf numFmtId="2" fontId="0" fillId="31" borderId="13" xfId="0" applyNumberFormat="1" applyFont="1" applyFill="1" applyBorder="1" applyAlignment="1">
      <alignment/>
    </xf>
    <xf numFmtId="0" fontId="3" fillId="31" borderId="13" xfId="0" applyFont="1" applyFill="1" applyBorder="1" applyAlignment="1">
      <alignment/>
    </xf>
    <xf numFmtId="183" fontId="3" fillId="31" borderId="21" xfId="0" applyNumberFormat="1" applyFont="1" applyFill="1" applyBorder="1" applyAlignment="1">
      <alignment horizontal="center"/>
    </xf>
    <xf numFmtId="0" fontId="3" fillId="31" borderId="22" xfId="0" applyFont="1" applyFill="1" applyBorder="1" applyAlignment="1">
      <alignment horizontal="center"/>
    </xf>
    <xf numFmtId="0" fontId="0" fillId="37" borderId="11" xfId="0" applyFont="1" applyFill="1" applyBorder="1" applyAlignment="1">
      <alignment/>
    </xf>
    <xf numFmtId="2" fontId="3" fillId="37" borderId="13" xfId="0" applyNumberFormat="1" applyFont="1" applyFill="1" applyBorder="1" applyAlignment="1">
      <alignment vertical="center"/>
    </xf>
    <xf numFmtId="181" fontId="3" fillId="37" borderId="19" xfId="0" applyNumberFormat="1" applyFont="1" applyFill="1" applyBorder="1" applyAlignment="1">
      <alignment vertical="center"/>
    </xf>
    <xf numFmtId="2" fontId="0" fillId="37" borderId="13" xfId="0" applyNumberFormat="1" applyFill="1" applyBorder="1" applyAlignment="1">
      <alignment/>
    </xf>
    <xf numFmtId="2" fontId="0" fillId="37" borderId="13" xfId="0" applyNumberFormat="1" applyFont="1" applyFill="1" applyBorder="1" applyAlignment="1">
      <alignment/>
    </xf>
    <xf numFmtId="0" fontId="3" fillId="37" borderId="13" xfId="0" applyFont="1" applyFill="1" applyBorder="1" applyAlignment="1">
      <alignment/>
    </xf>
    <xf numFmtId="183" fontId="3" fillId="37" borderId="21" xfId="0" applyNumberFormat="1" applyFont="1" applyFill="1" applyBorder="1" applyAlignment="1">
      <alignment horizontal="center"/>
    </xf>
    <xf numFmtId="0" fontId="3" fillId="37" borderId="22" xfId="0" applyFont="1" applyFill="1" applyBorder="1" applyAlignment="1">
      <alignment horizontal="center"/>
    </xf>
    <xf numFmtId="0" fontId="0" fillId="38" borderId="11" xfId="0" applyFont="1" applyFill="1" applyBorder="1" applyAlignment="1">
      <alignment/>
    </xf>
    <xf numFmtId="2" fontId="0" fillId="38" borderId="13" xfId="0" applyNumberFormat="1" applyFill="1" applyBorder="1" applyAlignment="1">
      <alignment/>
    </xf>
    <xf numFmtId="2" fontId="0" fillId="38" borderId="13" xfId="0" applyNumberFormat="1" applyFont="1" applyFill="1" applyBorder="1" applyAlignment="1">
      <alignment/>
    </xf>
    <xf numFmtId="2" fontId="3" fillId="38" borderId="13" xfId="0" applyNumberFormat="1" applyFont="1" applyFill="1" applyBorder="1" applyAlignment="1">
      <alignment vertical="center"/>
    </xf>
    <xf numFmtId="0" fontId="3" fillId="38" borderId="13" xfId="0" applyFont="1" applyFill="1" applyBorder="1" applyAlignment="1">
      <alignment wrapText="1"/>
    </xf>
    <xf numFmtId="183" fontId="3" fillId="38" borderId="20" xfId="0" applyNumberFormat="1" applyFont="1" applyFill="1" applyBorder="1" applyAlignment="1">
      <alignment horizontal="center" vertical="center"/>
    </xf>
    <xf numFmtId="181" fontId="3" fillId="38" borderId="23" xfId="0" applyNumberFormat="1" applyFont="1" applyFill="1" applyBorder="1" applyAlignment="1">
      <alignment vertical="center"/>
    </xf>
    <xf numFmtId="0" fontId="3" fillId="38" borderId="22" xfId="0" applyFont="1" applyFill="1" applyBorder="1" applyAlignment="1">
      <alignment horizontal="center" vertical="center"/>
    </xf>
    <xf numFmtId="2" fontId="0" fillId="38" borderId="10" xfId="0" applyNumberFormat="1" applyFill="1" applyBorder="1" applyAlignment="1">
      <alignment/>
    </xf>
    <xf numFmtId="2" fontId="0" fillId="38" borderId="10" xfId="0" applyNumberFormat="1" applyFont="1" applyFill="1" applyBorder="1" applyAlignment="1">
      <alignment/>
    </xf>
    <xf numFmtId="181" fontId="3" fillId="38" borderId="19" xfId="0" applyNumberFormat="1" applyFont="1" applyFill="1" applyBorder="1" applyAlignment="1">
      <alignment vertical="center"/>
    </xf>
    <xf numFmtId="183" fontId="3" fillId="38" borderId="20" xfId="0" applyNumberFormat="1" applyFont="1" applyFill="1" applyBorder="1" applyAlignment="1">
      <alignment horizontal="center"/>
    </xf>
    <xf numFmtId="0" fontId="3" fillId="38" borderId="12" xfId="0" applyFont="1" applyFill="1" applyBorder="1" applyAlignment="1">
      <alignment horizontal="center"/>
    </xf>
    <xf numFmtId="183" fontId="3" fillId="38" borderId="21" xfId="0" applyNumberFormat="1" applyFont="1" applyFill="1" applyBorder="1" applyAlignment="1">
      <alignment horizontal="center"/>
    </xf>
    <xf numFmtId="0" fontId="3" fillId="38" borderId="22" xfId="0" applyFont="1" applyFill="1" applyBorder="1" applyAlignment="1">
      <alignment horizontal="center"/>
    </xf>
    <xf numFmtId="0" fontId="0" fillId="39" borderId="11" xfId="0" applyFont="1" applyFill="1" applyBorder="1" applyAlignment="1">
      <alignment/>
    </xf>
    <xf numFmtId="2" fontId="0" fillId="39" borderId="10" xfId="0" applyNumberFormat="1" applyFill="1" applyBorder="1" applyAlignment="1">
      <alignment/>
    </xf>
    <xf numFmtId="2" fontId="0" fillId="39" borderId="10" xfId="0" applyNumberFormat="1" applyFont="1" applyFill="1" applyBorder="1" applyAlignment="1">
      <alignment/>
    </xf>
    <xf numFmtId="2" fontId="3" fillId="39" borderId="13" xfId="0" applyNumberFormat="1" applyFont="1" applyFill="1" applyBorder="1" applyAlignment="1">
      <alignment vertical="center"/>
    </xf>
    <xf numFmtId="0" fontId="3" fillId="39" borderId="10" xfId="0" applyFont="1" applyFill="1" applyBorder="1" applyAlignment="1">
      <alignment/>
    </xf>
    <xf numFmtId="181" fontId="3" fillId="39" borderId="19" xfId="0" applyNumberFormat="1" applyFont="1" applyFill="1" applyBorder="1" applyAlignment="1">
      <alignment vertical="center"/>
    </xf>
    <xf numFmtId="183" fontId="3" fillId="39" borderId="20" xfId="0" applyNumberFormat="1" applyFont="1" applyFill="1" applyBorder="1" applyAlignment="1">
      <alignment horizontal="center" vertical="center"/>
    </xf>
    <xf numFmtId="0" fontId="3" fillId="39" borderId="12" xfId="0" applyFont="1" applyFill="1" applyBorder="1" applyAlignment="1">
      <alignment horizontal="center" vertical="center"/>
    </xf>
    <xf numFmtId="2" fontId="0" fillId="33" borderId="13" xfId="0" applyNumberFormat="1" applyFill="1" applyBorder="1" applyAlignment="1">
      <alignment/>
    </xf>
    <xf numFmtId="2" fontId="0" fillId="33" borderId="13" xfId="0" applyNumberFormat="1" applyFont="1" applyFill="1" applyBorder="1" applyAlignment="1">
      <alignment/>
    </xf>
    <xf numFmtId="2" fontId="0" fillId="36" borderId="24" xfId="0" applyNumberFormat="1" applyFill="1" applyBorder="1" applyAlignment="1">
      <alignment/>
    </xf>
    <xf numFmtId="0" fontId="0" fillId="33" borderId="25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183" fontId="3" fillId="33" borderId="21" xfId="0" applyNumberFormat="1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2" fontId="0" fillId="31" borderId="10" xfId="0" applyNumberFormat="1" applyFont="1" applyFill="1" applyBorder="1" applyAlignment="1">
      <alignment/>
    </xf>
    <xf numFmtId="2" fontId="0" fillId="31" borderId="13" xfId="0" applyNumberFormat="1" applyFont="1" applyFill="1" applyBorder="1" applyAlignment="1">
      <alignment/>
    </xf>
    <xf numFmtId="2" fontId="0" fillId="37" borderId="13" xfId="0" applyNumberFormat="1" applyFont="1" applyFill="1" applyBorder="1" applyAlignment="1">
      <alignment/>
    </xf>
    <xf numFmtId="2" fontId="0" fillId="38" borderId="13" xfId="0" applyNumberFormat="1" applyFont="1" applyFill="1" applyBorder="1" applyAlignment="1">
      <alignment/>
    </xf>
    <xf numFmtId="2" fontId="0" fillId="38" borderId="10" xfId="0" applyNumberFormat="1" applyFont="1" applyFill="1" applyBorder="1" applyAlignment="1">
      <alignment/>
    </xf>
    <xf numFmtId="2" fontId="0" fillId="39" borderId="10" xfId="0" applyNumberFormat="1" applyFont="1" applyFill="1" applyBorder="1" applyAlignment="1">
      <alignment/>
    </xf>
    <xf numFmtId="2" fontId="0" fillId="33" borderId="13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0" fillId="31" borderId="16" xfId="0" applyFont="1" applyFill="1" applyBorder="1" applyAlignment="1">
      <alignment horizontal="center"/>
    </xf>
    <xf numFmtId="0" fontId="0" fillId="37" borderId="16" xfId="0" applyFont="1" applyFill="1" applyBorder="1" applyAlignment="1">
      <alignment horizontal="center"/>
    </xf>
    <xf numFmtId="0" fontId="0" fillId="38" borderId="13" xfId="0" applyFont="1" applyFill="1" applyBorder="1" applyAlignment="1">
      <alignment horizontal="center"/>
    </xf>
    <xf numFmtId="0" fontId="0" fillId="38" borderId="16" xfId="0" applyFont="1" applyFill="1" applyBorder="1" applyAlignment="1">
      <alignment horizontal="center"/>
    </xf>
    <xf numFmtId="0" fontId="0" fillId="39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1" borderId="16" xfId="0" applyFont="1" applyFill="1" applyBorder="1" applyAlignment="1">
      <alignment horizontal="center"/>
    </xf>
    <xf numFmtId="0" fontId="0" fillId="37" borderId="16" xfId="0" applyFont="1" applyFill="1" applyBorder="1" applyAlignment="1">
      <alignment horizontal="center"/>
    </xf>
    <xf numFmtId="0" fontId="0" fillId="40" borderId="11" xfId="0" applyFont="1" applyFill="1" applyBorder="1" applyAlignment="1">
      <alignment/>
    </xf>
    <xf numFmtId="0" fontId="0" fillId="40" borderId="16" xfId="0" applyFont="1" applyFill="1" applyBorder="1" applyAlignment="1">
      <alignment horizontal="center"/>
    </xf>
    <xf numFmtId="2" fontId="0" fillId="40" borderId="13" xfId="0" applyNumberFormat="1" applyFill="1" applyBorder="1" applyAlignment="1">
      <alignment/>
    </xf>
    <xf numFmtId="2" fontId="0" fillId="40" borderId="13" xfId="0" applyNumberFormat="1" applyFont="1" applyFill="1" applyBorder="1" applyAlignment="1">
      <alignment/>
    </xf>
    <xf numFmtId="2" fontId="0" fillId="40" borderId="13" xfId="0" applyNumberFormat="1" applyFont="1" applyFill="1" applyBorder="1" applyAlignment="1">
      <alignment/>
    </xf>
    <xf numFmtId="2" fontId="3" fillId="40" borderId="13" xfId="0" applyNumberFormat="1" applyFont="1" applyFill="1" applyBorder="1" applyAlignment="1">
      <alignment vertical="center"/>
    </xf>
    <xf numFmtId="0" fontId="3" fillId="40" borderId="13" xfId="0" applyFont="1" applyFill="1" applyBorder="1" applyAlignment="1">
      <alignment/>
    </xf>
    <xf numFmtId="183" fontId="3" fillId="40" borderId="20" xfId="0" applyNumberFormat="1" applyFont="1" applyFill="1" applyBorder="1" applyAlignment="1">
      <alignment horizontal="center"/>
    </xf>
    <xf numFmtId="181" fontId="3" fillId="40" borderId="23" xfId="0" applyNumberFormat="1" applyFont="1" applyFill="1" applyBorder="1" applyAlignment="1">
      <alignment vertical="center"/>
    </xf>
    <xf numFmtId="0" fontId="3" fillId="40" borderId="22" xfId="0" applyFont="1" applyFill="1" applyBorder="1" applyAlignment="1">
      <alignment horizontal="center"/>
    </xf>
    <xf numFmtId="0" fontId="3" fillId="41" borderId="27" xfId="0" applyFont="1" applyFill="1" applyBorder="1" applyAlignment="1">
      <alignment horizontal="center" vertical="center"/>
    </xf>
    <xf numFmtId="0" fontId="3" fillId="41" borderId="28" xfId="0" applyFont="1" applyFill="1" applyBorder="1" applyAlignment="1">
      <alignment horizontal="center" vertical="center"/>
    </xf>
    <xf numFmtId="0" fontId="3" fillId="41" borderId="23" xfId="0" applyFont="1" applyFill="1" applyBorder="1" applyAlignment="1">
      <alignment horizontal="center" vertical="center"/>
    </xf>
    <xf numFmtId="0" fontId="3" fillId="42" borderId="29" xfId="0" applyFont="1" applyFill="1" applyBorder="1" applyAlignment="1">
      <alignment horizontal="center" vertical="center"/>
    </xf>
    <xf numFmtId="0" fontId="3" fillId="42" borderId="30" xfId="0" applyFont="1" applyFill="1" applyBorder="1" applyAlignment="1">
      <alignment horizontal="center" vertical="center"/>
    </xf>
    <xf numFmtId="0" fontId="3" fillId="42" borderId="19" xfId="0" applyFont="1" applyFill="1" applyBorder="1" applyAlignment="1">
      <alignment horizontal="center" vertical="center"/>
    </xf>
    <xf numFmtId="0" fontId="3" fillId="36" borderId="31" xfId="0" applyFont="1" applyFill="1" applyBorder="1" applyAlignment="1">
      <alignment horizontal="left"/>
    </xf>
    <xf numFmtId="0" fontId="3" fillId="36" borderId="32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42" fillId="0" borderId="0" xfId="0" applyFont="1" applyAlignment="1">
      <alignment horizontal="left" wrapText="1"/>
    </xf>
    <xf numFmtId="0" fontId="3" fillId="0" borderId="0" xfId="0" applyFont="1" applyBorder="1" applyAlignment="1">
      <alignment vertical="justify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Q6" sqref="Q6"/>
    </sheetView>
  </sheetViews>
  <sheetFormatPr defaultColWidth="9.140625" defaultRowHeight="12.75"/>
  <cols>
    <col min="1" max="1" width="14.28125" style="0" customWidth="1"/>
    <col min="2" max="2" width="3.28125" style="0" customWidth="1"/>
    <col min="3" max="3" width="7.8515625" style="0" customWidth="1"/>
    <col min="4" max="4" width="6.8515625" style="0" customWidth="1"/>
    <col min="5" max="5" width="6.421875" style="0" customWidth="1"/>
    <col min="6" max="6" width="7.140625" style="0" customWidth="1"/>
    <col min="7" max="7" width="8.8515625" style="0" customWidth="1"/>
    <col min="8" max="8" width="3.7109375" style="0" customWidth="1"/>
    <col min="9" max="9" width="7.7109375" style="0" customWidth="1"/>
    <col min="10" max="10" width="11.421875" style="3" customWidth="1"/>
    <col min="11" max="11" width="13.28125" style="0" customWidth="1"/>
  </cols>
  <sheetData>
    <row r="1" spans="1:11" ht="95.25" customHeight="1" thickBot="1">
      <c r="A1" s="15" t="s">
        <v>7</v>
      </c>
      <c r="B1" s="25" t="s">
        <v>12</v>
      </c>
      <c r="C1" s="17" t="s">
        <v>8</v>
      </c>
      <c r="D1" s="29" t="s">
        <v>23</v>
      </c>
      <c r="E1" s="29" t="s">
        <v>24</v>
      </c>
      <c r="F1" s="17" t="s">
        <v>11</v>
      </c>
      <c r="G1" s="17" t="s">
        <v>9</v>
      </c>
      <c r="H1" s="18" t="s">
        <v>3</v>
      </c>
      <c r="I1" s="32" t="s">
        <v>14</v>
      </c>
      <c r="J1" s="16" t="s">
        <v>5</v>
      </c>
      <c r="K1" s="35" t="s">
        <v>4</v>
      </c>
    </row>
    <row r="2" spans="1:12" ht="22.5" customHeight="1" thickBot="1">
      <c r="A2" s="117" t="s">
        <v>28</v>
      </c>
      <c r="B2" s="118"/>
      <c r="C2" s="118"/>
      <c r="D2" s="118"/>
      <c r="E2" s="118"/>
      <c r="F2" s="118"/>
      <c r="G2" s="118"/>
      <c r="H2" s="118"/>
      <c r="I2" s="118"/>
      <c r="J2" s="118"/>
      <c r="K2" s="119"/>
      <c r="L2" s="28" t="s">
        <v>6</v>
      </c>
    </row>
    <row r="3" spans="1:11" ht="13.5" thickBot="1">
      <c r="A3" s="120"/>
      <c r="B3" s="121"/>
      <c r="C3" s="121"/>
      <c r="D3" s="121"/>
      <c r="E3" s="121"/>
      <c r="F3" s="121"/>
      <c r="G3" s="121"/>
      <c r="H3" s="121"/>
      <c r="I3" s="121"/>
      <c r="J3" s="121"/>
      <c r="K3" s="122"/>
    </row>
    <row r="4" spans="1:13" ht="13.5" thickBot="1">
      <c r="A4" s="37" t="s">
        <v>0</v>
      </c>
      <c r="B4" s="98">
        <v>1</v>
      </c>
      <c r="C4" s="47">
        <v>41.44</v>
      </c>
      <c r="D4" s="91"/>
      <c r="E4" s="91">
        <v>47.05</v>
      </c>
      <c r="F4" s="48">
        <v>6.73</v>
      </c>
      <c r="G4" s="40">
        <f>SUM(C4:F4)</f>
        <v>95.22</v>
      </c>
      <c r="H4" s="49">
        <v>1</v>
      </c>
      <c r="I4" s="50">
        <v>520</v>
      </c>
      <c r="J4" s="43">
        <f aca="true" t="shared" si="0" ref="J4:J10">G4*I4</f>
        <v>49514.4</v>
      </c>
      <c r="K4" s="51"/>
      <c r="M4" s="14"/>
    </row>
    <row r="5" spans="1:13" ht="13.5" thickBot="1">
      <c r="A5" s="37" t="s">
        <v>16</v>
      </c>
      <c r="B5" s="98">
        <v>1</v>
      </c>
      <c r="C5" s="38">
        <v>44.8</v>
      </c>
      <c r="D5" s="90"/>
      <c r="E5" s="90">
        <v>30.1</v>
      </c>
      <c r="F5" s="39">
        <v>7.28</v>
      </c>
      <c r="G5" s="40">
        <f aca="true" t="shared" si="1" ref="G5:G17">SUM(C5:F5)</f>
        <v>82.18</v>
      </c>
      <c r="H5" s="41">
        <v>1</v>
      </c>
      <c r="I5" s="42">
        <v>520</v>
      </c>
      <c r="J5" s="43">
        <f t="shared" si="0"/>
        <v>42733.600000000006</v>
      </c>
      <c r="K5" s="44"/>
      <c r="M5" s="14"/>
    </row>
    <row r="6" spans="1:15" ht="13.5" thickBot="1">
      <c r="A6" s="37" t="s">
        <v>1</v>
      </c>
      <c r="B6" s="105" t="s">
        <v>26</v>
      </c>
      <c r="C6" s="38">
        <v>32.15</v>
      </c>
      <c r="D6" s="90"/>
      <c r="E6" s="90">
        <v>10.35</v>
      </c>
      <c r="F6" s="39">
        <v>5.22</v>
      </c>
      <c r="G6" s="40">
        <f t="shared" si="1"/>
        <v>47.72</v>
      </c>
      <c r="H6" s="41">
        <v>1</v>
      </c>
      <c r="I6" s="45">
        <v>520</v>
      </c>
      <c r="J6" s="43">
        <f t="shared" si="0"/>
        <v>24814.399999999998</v>
      </c>
      <c r="K6" s="46"/>
      <c r="L6" s="19"/>
      <c r="O6" s="19"/>
    </row>
    <row r="7" spans="1:13" ht="13.5" thickBot="1">
      <c r="A7" s="37" t="s">
        <v>17</v>
      </c>
      <c r="B7" s="105" t="s">
        <v>26</v>
      </c>
      <c r="C7" s="47">
        <v>32.17</v>
      </c>
      <c r="D7" s="91"/>
      <c r="E7" s="91">
        <v>10.35</v>
      </c>
      <c r="F7" s="48">
        <v>5.23</v>
      </c>
      <c r="G7" s="40">
        <f t="shared" si="1"/>
        <v>47.75</v>
      </c>
      <c r="H7" s="49">
        <v>1</v>
      </c>
      <c r="I7" s="50">
        <v>520</v>
      </c>
      <c r="J7" s="43">
        <f t="shared" si="0"/>
        <v>24830</v>
      </c>
      <c r="K7" s="51"/>
      <c r="M7" s="14"/>
    </row>
    <row r="8" spans="1:13" ht="13.5" thickBot="1">
      <c r="A8" s="52" t="s">
        <v>2</v>
      </c>
      <c r="B8" s="99">
        <v>1</v>
      </c>
      <c r="C8" s="55">
        <v>45.02</v>
      </c>
      <c r="D8" s="92"/>
      <c r="E8" s="92"/>
      <c r="F8" s="56">
        <v>7.31</v>
      </c>
      <c r="G8" s="53">
        <f t="shared" si="1"/>
        <v>52.330000000000005</v>
      </c>
      <c r="H8" s="57">
        <v>2</v>
      </c>
      <c r="I8" s="58">
        <v>755</v>
      </c>
      <c r="J8" s="54">
        <f t="shared" si="0"/>
        <v>39509.15</v>
      </c>
      <c r="K8" s="59"/>
      <c r="M8" s="14"/>
    </row>
    <row r="9" spans="1:13" ht="13.5" thickBot="1">
      <c r="A9" s="52" t="s">
        <v>18</v>
      </c>
      <c r="B9" s="106" t="s">
        <v>26</v>
      </c>
      <c r="C9" s="55">
        <v>34.93</v>
      </c>
      <c r="D9" s="92"/>
      <c r="E9" s="92"/>
      <c r="F9" s="56">
        <v>5.67</v>
      </c>
      <c r="G9" s="53">
        <f t="shared" si="1"/>
        <v>40.6</v>
      </c>
      <c r="H9" s="57">
        <v>2</v>
      </c>
      <c r="I9" s="58">
        <v>750</v>
      </c>
      <c r="J9" s="54">
        <f t="shared" si="0"/>
        <v>30450</v>
      </c>
      <c r="K9" s="59"/>
      <c r="M9" s="14"/>
    </row>
    <row r="10" spans="1:13" ht="13.5" thickBot="1">
      <c r="A10" s="107" t="s">
        <v>27</v>
      </c>
      <c r="B10" s="108" t="s">
        <v>26</v>
      </c>
      <c r="C10" s="109">
        <v>35.08</v>
      </c>
      <c r="D10" s="110"/>
      <c r="E10" s="110"/>
      <c r="F10" s="111">
        <v>5.7</v>
      </c>
      <c r="G10" s="112">
        <f t="shared" si="1"/>
        <v>40.78</v>
      </c>
      <c r="H10" s="113">
        <v>3</v>
      </c>
      <c r="I10" s="114">
        <v>650</v>
      </c>
      <c r="J10" s="115">
        <f t="shared" si="0"/>
        <v>26507</v>
      </c>
      <c r="K10" s="116"/>
      <c r="M10" s="14"/>
    </row>
    <row r="11" spans="1:13" ht="13.5" thickBot="1">
      <c r="A11" s="60" t="s">
        <v>19</v>
      </c>
      <c r="B11" s="100">
        <v>1</v>
      </c>
      <c r="C11" s="61">
        <v>54.25</v>
      </c>
      <c r="D11" s="93"/>
      <c r="E11" s="93"/>
      <c r="F11" s="62">
        <v>8.81</v>
      </c>
      <c r="G11" s="63">
        <f t="shared" si="1"/>
        <v>63.06</v>
      </c>
      <c r="H11" s="64">
        <v>4</v>
      </c>
      <c r="I11" s="65">
        <v>800</v>
      </c>
      <c r="J11" s="66">
        <f aca="true" t="shared" si="2" ref="J11:J17">G11*I11</f>
        <v>50448</v>
      </c>
      <c r="K11" s="67"/>
      <c r="M11" s="14"/>
    </row>
    <row r="12" spans="1:15" ht="13.5" thickBot="1">
      <c r="A12" s="60" t="s">
        <v>15</v>
      </c>
      <c r="B12" s="101">
        <v>1</v>
      </c>
      <c r="C12" s="68">
        <v>50.77</v>
      </c>
      <c r="D12" s="94"/>
      <c r="E12" s="94"/>
      <c r="F12" s="69">
        <v>8.25</v>
      </c>
      <c r="G12" s="63">
        <f t="shared" si="1"/>
        <v>59.02</v>
      </c>
      <c r="H12" s="64">
        <v>4</v>
      </c>
      <c r="I12" s="71">
        <v>800</v>
      </c>
      <c r="J12" s="70">
        <f t="shared" si="2"/>
        <v>47216</v>
      </c>
      <c r="K12" s="72"/>
      <c r="L12" s="19"/>
      <c r="O12" s="19"/>
    </row>
    <row r="13" spans="1:13" ht="13.5" thickBot="1">
      <c r="A13" s="60" t="s">
        <v>20</v>
      </c>
      <c r="B13" s="101">
        <v>1</v>
      </c>
      <c r="C13" s="61">
        <v>45.02</v>
      </c>
      <c r="D13" s="93"/>
      <c r="E13" s="93"/>
      <c r="F13" s="62">
        <v>7.31</v>
      </c>
      <c r="G13" s="63">
        <f t="shared" si="1"/>
        <v>52.330000000000005</v>
      </c>
      <c r="H13" s="64">
        <v>4</v>
      </c>
      <c r="I13" s="73">
        <v>800</v>
      </c>
      <c r="J13" s="70">
        <f t="shared" si="2"/>
        <v>41864.00000000001</v>
      </c>
      <c r="K13" s="74"/>
      <c r="M13" s="14"/>
    </row>
    <row r="14" spans="1:13" ht="13.5" thickBot="1">
      <c r="A14" s="60" t="s">
        <v>21</v>
      </c>
      <c r="B14" s="101">
        <v>1</v>
      </c>
      <c r="C14" s="61">
        <v>58.66</v>
      </c>
      <c r="D14" s="93">
        <v>10.35</v>
      </c>
      <c r="E14" s="93"/>
      <c r="F14" s="62">
        <v>9.53</v>
      </c>
      <c r="G14" s="63">
        <f t="shared" si="1"/>
        <v>78.53999999999999</v>
      </c>
      <c r="H14" s="64">
        <v>4</v>
      </c>
      <c r="I14" s="73">
        <v>800</v>
      </c>
      <c r="J14" s="70">
        <f t="shared" si="2"/>
        <v>62831.99999999999</v>
      </c>
      <c r="K14" s="74"/>
      <c r="M14" s="14"/>
    </row>
    <row r="15" spans="1:13" ht="13.5" thickBot="1">
      <c r="A15" s="75" t="s">
        <v>10</v>
      </c>
      <c r="B15" s="102">
        <v>1</v>
      </c>
      <c r="C15" s="76">
        <v>54.01</v>
      </c>
      <c r="D15" s="95">
        <v>11.4</v>
      </c>
      <c r="E15" s="95"/>
      <c r="F15" s="77">
        <v>8.77</v>
      </c>
      <c r="G15" s="78">
        <f t="shared" si="1"/>
        <v>74.17999999999999</v>
      </c>
      <c r="H15" s="79">
        <v>5</v>
      </c>
      <c r="I15" s="81">
        <v>800</v>
      </c>
      <c r="J15" s="80">
        <f t="shared" si="2"/>
        <v>59343.99999999999</v>
      </c>
      <c r="K15" s="82"/>
      <c r="M15" s="14"/>
    </row>
    <row r="16" spans="1:13" ht="13.5" thickBot="1">
      <c r="A16" s="30" t="s">
        <v>22</v>
      </c>
      <c r="B16" s="103">
        <v>1</v>
      </c>
      <c r="C16" s="5">
        <v>43.82</v>
      </c>
      <c r="D16" s="97">
        <v>12.16</v>
      </c>
      <c r="E16" s="97"/>
      <c r="F16" s="20">
        <v>7.12</v>
      </c>
      <c r="G16" s="21">
        <f t="shared" si="1"/>
        <v>63.1</v>
      </c>
      <c r="H16" s="6">
        <v>6</v>
      </c>
      <c r="I16" s="34">
        <v>800</v>
      </c>
      <c r="J16" s="33">
        <f t="shared" si="2"/>
        <v>50480</v>
      </c>
      <c r="K16" s="36"/>
      <c r="M16" s="14"/>
    </row>
    <row r="17" spans="1:13" ht="13.5" thickBot="1">
      <c r="A17" s="86" t="s">
        <v>13</v>
      </c>
      <c r="B17" s="104">
        <v>2</v>
      </c>
      <c r="C17" s="83">
        <v>58.81</v>
      </c>
      <c r="D17" s="96">
        <v>32.25</v>
      </c>
      <c r="E17" s="96"/>
      <c r="F17" s="84">
        <v>9.55</v>
      </c>
      <c r="G17" s="21">
        <f t="shared" si="1"/>
        <v>100.61</v>
      </c>
      <c r="H17" s="87">
        <v>6</v>
      </c>
      <c r="I17" s="88">
        <v>800</v>
      </c>
      <c r="J17" s="33">
        <f t="shared" si="2"/>
        <v>80488</v>
      </c>
      <c r="K17" s="89"/>
      <c r="M17" s="14"/>
    </row>
    <row r="18" spans="1:13" ht="12.75" customHeight="1" thickBot="1">
      <c r="A18" s="123" t="s">
        <v>25</v>
      </c>
      <c r="B18" s="124"/>
      <c r="C18" s="31">
        <f>SUM(C4:C17)</f>
        <v>630.9300000000001</v>
      </c>
      <c r="D18" s="23">
        <f>SUM(D4:D17)</f>
        <v>66.16</v>
      </c>
      <c r="E18" s="85">
        <f>SUM(E4:E17)</f>
        <v>97.85</v>
      </c>
      <c r="F18" s="23">
        <f>SUM(F3:F17)</f>
        <v>102.48</v>
      </c>
      <c r="G18" s="24">
        <f>SUM(G4:G17)</f>
        <v>897.4200000000001</v>
      </c>
      <c r="H18" s="11"/>
      <c r="I18" s="13"/>
      <c r="J18" s="12"/>
      <c r="K18" s="13"/>
      <c r="M18" s="14"/>
    </row>
    <row r="19" spans="1:13" ht="12.75">
      <c r="A19" s="8"/>
      <c r="B19" s="8"/>
      <c r="C19" s="9"/>
      <c r="D19" s="9"/>
      <c r="E19" s="9"/>
      <c r="F19" s="9"/>
      <c r="G19" s="10"/>
      <c r="H19" s="11"/>
      <c r="I19" s="13"/>
      <c r="J19" s="12"/>
      <c r="K19" s="13"/>
      <c r="M19" s="14"/>
    </row>
    <row r="20" spans="3:7" ht="12.75">
      <c r="C20" s="1"/>
      <c r="D20" s="1"/>
      <c r="E20" s="1"/>
      <c r="F20" s="1"/>
      <c r="G20" s="1"/>
    </row>
    <row r="21" spans="1:7" ht="27" customHeight="1">
      <c r="A21" s="129"/>
      <c r="B21" s="127"/>
      <c r="C21" s="127"/>
      <c r="F21" s="27"/>
      <c r="G21" s="4"/>
    </row>
    <row r="22" spans="1:7" ht="25.5" customHeight="1">
      <c r="A22" s="129"/>
      <c r="B22" s="128"/>
      <c r="C22" s="128"/>
      <c r="F22" s="27"/>
      <c r="G22" s="4"/>
    </row>
    <row r="23" spans="1:7" ht="12.75">
      <c r="A23" s="22"/>
      <c r="B23" s="22"/>
      <c r="C23" s="22"/>
      <c r="F23" s="2"/>
      <c r="G23" s="4"/>
    </row>
    <row r="24" spans="1:8" ht="12.75">
      <c r="A24" s="126"/>
      <c r="B24" s="126"/>
      <c r="C24" s="126"/>
      <c r="D24" s="126"/>
      <c r="E24" s="126"/>
      <c r="F24" s="126"/>
      <c r="G24" s="126"/>
      <c r="H24" s="126"/>
    </row>
    <row r="27" spans="1:8" ht="12.75">
      <c r="A27" s="7"/>
      <c r="B27" s="7"/>
      <c r="C27" s="7"/>
      <c r="D27" s="7"/>
      <c r="E27" s="7"/>
      <c r="F27" s="7"/>
      <c r="G27" s="7"/>
      <c r="H27" s="7"/>
    </row>
    <row r="28" spans="1:8" ht="12.75">
      <c r="A28" s="7"/>
      <c r="B28" s="7"/>
      <c r="C28" s="7"/>
      <c r="D28" s="7"/>
      <c r="E28" s="7"/>
      <c r="F28" s="7"/>
      <c r="G28" s="7"/>
      <c r="H28" s="7"/>
    </row>
    <row r="29" spans="1:8" ht="12.75">
      <c r="A29" s="7"/>
      <c r="B29" s="7"/>
      <c r="C29" s="7"/>
      <c r="D29" s="7"/>
      <c r="E29" s="7"/>
      <c r="F29" s="7"/>
      <c r="G29" s="7"/>
      <c r="H29" s="7"/>
    </row>
    <row r="35" spans="1:11" ht="12.75">
      <c r="A35" s="125"/>
      <c r="B35" s="125"/>
      <c r="C35" s="125"/>
      <c r="D35" s="125"/>
      <c r="E35" s="125"/>
      <c r="F35" s="125"/>
      <c r="G35" s="125"/>
      <c r="H35" s="125"/>
      <c r="I35" s="26"/>
      <c r="K35" s="3"/>
    </row>
  </sheetData>
  <sheetProtection/>
  <autoFilter ref="A1:K17"/>
  <mergeCells count="8">
    <mergeCell ref="A2:K2"/>
    <mergeCell ref="A3:K3"/>
    <mergeCell ref="A18:B18"/>
    <mergeCell ref="A35:H35"/>
    <mergeCell ref="A24:H24"/>
    <mergeCell ref="B21:C21"/>
    <mergeCell ref="B22:C22"/>
    <mergeCell ref="A21:A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ignoredErrors>
    <ignoredError sqref="G4:G5 G8 G11 G16:G17 G12:G14 G15" formulaRange="1"/>
    <ignoredError sqref="F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2015-12-12T11:28:23Z</cp:lastPrinted>
  <dcterms:created xsi:type="dcterms:W3CDTF">2008-11-26T12:17:50Z</dcterms:created>
  <dcterms:modified xsi:type="dcterms:W3CDTF">2017-03-13T12:32:46Z</dcterms:modified>
  <cp:category/>
  <cp:version/>
  <cp:contentType/>
  <cp:contentStatus/>
</cp:coreProperties>
</file>