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<sst xmlns="http://schemas.openxmlformats.org/spreadsheetml/2006/main" count="147" uniqueCount="61">
  <si>
    <t>Тип</t>
  </si>
  <si>
    <t>Партер</t>
  </si>
  <si>
    <t>Ет.1</t>
  </si>
  <si>
    <t>Ет.2</t>
  </si>
  <si>
    <t>Ет.3</t>
  </si>
  <si>
    <t>Ет.4</t>
  </si>
  <si>
    <t>Ет.5</t>
  </si>
  <si>
    <t>Номер</t>
  </si>
  <si>
    <t>Чистая площадь/ кв.м</t>
  </si>
  <si>
    <t>Общая площадь/ кв.м</t>
  </si>
  <si>
    <t>Цена/ EUR</t>
  </si>
  <si>
    <t>Гараж 6</t>
  </si>
  <si>
    <t>Апартамент П02</t>
  </si>
  <si>
    <t>Апартамент 107</t>
  </si>
  <si>
    <t>Апартамент 202</t>
  </si>
  <si>
    <t>Апартамент 206</t>
  </si>
  <si>
    <t>Апартамент 303</t>
  </si>
  <si>
    <t>Апартамент 304</t>
  </si>
  <si>
    <t>Апартамент 404</t>
  </si>
  <si>
    <t>Апартамент 405</t>
  </si>
  <si>
    <t>Апартамент 506</t>
  </si>
  <si>
    <t>Апартамент  101</t>
  </si>
  <si>
    <t>двухкомнатная</t>
  </si>
  <si>
    <t>студио</t>
  </si>
  <si>
    <t>Апартамент 501</t>
  </si>
  <si>
    <t>Гараж 9</t>
  </si>
  <si>
    <t>Гараж 14</t>
  </si>
  <si>
    <t>Апартамент П03</t>
  </si>
  <si>
    <t>Лоби</t>
  </si>
  <si>
    <t>Апартамент  113</t>
  </si>
  <si>
    <t>Апартамент 114</t>
  </si>
  <si>
    <t>Апартамент 116</t>
  </si>
  <si>
    <t>Апартамент 211</t>
  </si>
  <si>
    <t>Апартамент 212</t>
  </si>
  <si>
    <t>Апартамент 213</t>
  </si>
  <si>
    <t>Апартамент 310</t>
  </si>
  <si>
    <t>Апартамент 312</t>
  </si>
  <si>
    <t>Апартамент 315</t>
  </si>
  <si>
    <t>Апартамент 409</t>
  </si>
  <si>
    <t>Апартамент 411</t>
  </si>
  <si>
    <t>Апартамент 508</t>
  </si>
  <si>
    <t>Апартамент 510</t>
  </si>
  <si>
    <t>Апартамент 509</t>
  </si>
  <si>
    <t>Апартамент 204</t>
  </si>
  <si>
    <t>Апартамент 403</t>
  </si>
  <si>
    <t>Апартамент 507</t>
  </si>
  <si>
    <t>вътрешен</t>
  </si>
  <si>
    <t>С/И</t>
  </si>
  <si>
    <t>Ю/И</t>
  </si>
  <si>
    <t>С/З</t>
  </si>
  <si>
    <t>Выставка</t>
  </si>
  <si>
    <t>Ю/З/Ъгл</t>
  </si>
  <si>
    <t>Ю/И/ъгл</t>
  </si>
  <si>
    <t>Ю/И/Ъгл</t>
  </si>
  <si>
    <t>Имоти за продажба гр.Поморие</t>
  </si>
  <si>
    <t xml:space="preserve">Этаж </t>
  </si>
  <si>
    <t>после скидку</t>
  </si>
  <si>
    <t xml:space="preserve">      цена на кв.м</t>
  </si>
  <si>
    <t>станадарт-  ная цена</t>
  </si>
  <si>
    <t xml:space="preserve"> Цена/                                         СПЕЦИАЛЬНЫЕ СКИДКУ до 31.10.2015                                           </t>
  </si>
  <si>
    <t xml:space="preserve"> Цена/                                         СПЕЦИАЛЬНЫЕ 31.10.2015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</si>
</sst>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" fontId="21" fillId="0" borderId="12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" fontId="21" fillId="0" borderId="15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21" borderId="19" xfId="0" applyFont="1" applyFill="1" applyBorder="1" applyAlignment="1">
      <alignment/>
    </xf>
    <xf numFmtId="0" fontId="21" fillId="21" borderId="20" xfId="0" applyFont="1" applyFill="1" applyBorder="1" applyAlignment="1">
      <alignment/>
    </xf>
    <xf numFmtId="1" fontId="21" fillId="21" borderId="21" xfId="0" applyNumberFormat="1" applyFont="1" applyFill="1" applyBorder="1" applyAlignment="1">
      <alignment/>
    </xf>
    <xf numFmtId="0" fontId="21" fillId="21" borderId="10" xfId="0" applyFont="1" applyFill="1" applyBorder="1" applyAlignment="1">
      <alignment/>
    </xf>
    <xf numFmtId="0" fontId="21" fillId="21" borderId="11" xfId="0" applyFont="1" applyFill="1" applyBorder="1" applyAlignment="1">
      <alignment/>
    </xf>
    <xf numFmtId="1" fontId="21" fillId="21" borderId="12" xfId="0" applyNumberFormat="1" applyFont="1" applyFill="1" applyBorder="1" applyAlignment="1">
      <alignment/>
    </xf>
    <xf numFmtId="0" fontId="21" fillId="21" borderId="12" xfId="0" applyFont="1" applyFill="1" applyBorder="1" applyAlignment="1">
      <alignment/>
    </xf>
    <xf numFmtId="1" fontId="21" fillId="21" borderId="18" xfId="0" applyNumberFormat="1" applyFont="1" applyFill="1" applyBorder="1" applyAlignment="1">
      <alignment/>
    </xf>
    <xf numFmtId="0" fontId="21" fillId="21" borderId="22" xfId="0" applyFont="1" applyFill="1" applyBorder="1" applyAlignment="1">
      <alignment/>
    </xf>
    <xf numFmtId="1" fontId="22" fillId="21" borderId="23" xfId="0" applyNumberFormat="1" applyFont="1" applyFill="1" applyBorder="1" applyAlignment="1">
      <alignment/>
    </xf>
    <xf numFmtId="1" fontId="21" fillId="21" borderId="23" xfId="0" applyNumberFormat="1" applyFont="1" applyFill="1" applyBorder="1" applyAlignment="1">
      <alignment/>
    </xf>
    <xf numFmtId="1" fontId="21" fillId="0" borderId="23" xfId="0" applyNumberFormat="1" applyFont="1" applyFill="1" applyBorder="1" applyAlignment="1">
      <alignment/>
    </xf>
    <xf numFmtId="1" fontId="22" fillId="0" borderId="23" xfId="0" applyNumberFormat="1" applyFont="1" applyFill="1" applyBorder="1" applyAlignment="1">
      <alignment/>
    </xf>
    <xf numFmtId="1" fontId="22" fillId="0" borderId="24" xfId="0" applyNumberFormat="1" applyFont="1" applyFill="1" applyBorder="1" applyAlignment="1">
      <alignment/>
    </xf>
    <xf numFmtId="1" fontId="22" fillId="21" borderId="25" xfId="0" applyNumberFormat="1" applyFont="1" applyFill="1" applyBorder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21" borderId="10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21" borderId="19" xfId="0" applyNumberFormat="1" applyFill="1" applyBorder="1" applyAlignment="1">
      <alignment horizontal="center"/>
    </xf>
    <xf numFmtId="1" fontId="0" fillId="21" borderId="25" xfId="0" applyNumberFormat="1" applyFill="1" applyBorder="1" applyAlignment="1">
      <alignment horizontal="center"/>
    </xf>
    <xf numFmtId="1" fontId="0" fillId="21" borderId="23" xfId="0" applyNumberFormat="1" applyFill="1" applyBorder="1" applyAlignment="1">
      <alignment horizontal="center"/>
    </xf>
    <xf numFmtId="0" fontId="25" fillId="0" borderId="0" xfId="0" applyFont="1" applyAlignment="1">
      <alignment/>
    </xf>
    <xf numFmtId="1" fontId="25" fillId="21" borderId="27" xfId="0" applyNumberFormat="1" applyFont="1" applyFill="1" applyBorder="1" applyAlignment="1">
      <alignment horizontal="center"/>
    </xf>
    <xf numFmtId="1" fontId="25" fillId="21" borderId="28" xfId="0" applyNumberFormat="1" applyFont="1" applyFill="1" applyBorder="1" applyAlignment="1">
      <alignment horizontal="center"/>
    </xf>
    <xf numFmtId="1" fontId="25" fillId="0" borderId="29" xfId="0" applyNumberFormat="1" applyFont="1" applyBorder="1" applyAlignment="1">
      <alignment horizontal="center"/>
    </xf>
    <xf numFmtId="1" fontId="25" fillId="0" borderId="28" xfId="0" applyNumberFormat="1" applyFont="1" applyBorder="1" applyAlignment="1">
      <alignment horizontal="center"/>
    </xf>
    <xf numFmtId="1" fontId="25" fillId="0" borderId="3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0" fillId="0" borderId="31" xfId="0" applyNumberFormat="1" applyBorder="1" applyAlignment="1">
      <alignment horizontal="center"/>
    </xf>
    <xf numFmtId="1" fontId="25" fillId="0" borderId="32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wrapText="1"/>
    </xf>
    <xf numFmtId="0" fontId="24" fillId="0" borderId="30" xfId="0" applyFont="1" applyBorder="1" applyAlignment="1">
      <alignment wrapText="1"/>
    </xf>
    <xf numFmtId="1" fontId="0" fillId="0" borderId="0" xfId="0" applyNumberForma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0" fillId="21" borderId="2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21" borderId="11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1" fontId="26" fillId="0" borderId="38" xfId="0" applyNumberFormat="1" applyFont="1" applyBorder="1" applyAlignment="1">
      <alignment horizontal="center"/>
    </xf>
    <xf numFmtId="1" fontId="26" fillId="0" borderId="39" xfId="0" applyNumberFormat="1" applyFont="1" applyBorder="1" applyAlignment="1">
      <alignment horizontal="center"/>
    </xf>
    <xf numFmtId="1" fontId="26" fillId="0" borderId="40" xfId="0" applyNumberFormat="1" applyFont="1" applyBorder="1" applyAlignment="1">
      <alignment horizontal="center"/>
    </xf>
    <xf numFmtId="1" fontId="26" fillId="0" borderId="41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2">
      <selection activeCell="H39" sqref="H39"/>
    </sheetView>
  </sheetViews>
  <sheetFormatPr defaultColWidth="9.140625" defaultRowHeight="12.75"/>
  <cols>
    <col min="1" max="1" width="10.421875" style="0" customWidth="1"/>
    <col min="2" max="2" width="20.421875" style="0" customWidth="1"/>
    <col min="3" max="3" width="12.7109375" style="0" customWidth="1"/>
    <col min="4" max="4" width="17.7109375" style="0" customWidth="1"/>
    <col min="5" max="5" width="12.00390625" style="0" customWidth="1"/>
    <col min="6" max="6" width="11.421875" style="0" customWidth="1"/>
    <col min="8" max="8" width="17.421875" style="0" customWidth="1"/>
    <col min="9" max="9" width="10.7109375" style="12" customWidth="1"/>
    <col min="10" max="10" width="11.421875" style="0" customWidth="1"/>
  </cols>
  <sheetData>
    <row r="1" spans="1:10" ht="18.75" thickBot="1">
      <c r="A1" s="74" t="s">
        <v>54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6.5" customHeight="1">
      <c r="A2" s="64" t="s">
        <v>55</v>
      </c>
      <c r="B2" s="55" t="s">
        <v>7</v>
      </c>
      <c r="C2" s="58" t="s">
        <v>50</v>
      </c>
      <c r="D2" s="55" t="s">
        <v>0</v>
      </c>
      <c r="E2" s="55" t="s">
        <v>8</v>
      </c>
      <c r="F2" s="55" t="s">
        <v>9</v>
      </c>
      <c r="G2" s="77" t="s">
        <v>10</v>
      </c>
      <c r="H2" s="67" t="s">
        <v>59</v>
      </c>
      <c r="I2" s="70" t="s">
        <v>57</v>
      </c>
      <c r="J2" s="71"/>
    </row>
    <row r="3" spans="1:10" ht="13.5" customHeight="1">
      <c r="A3" s="65"/>
      <c r="B3" s="56"/>
      <c r="C3" s="59"/>
      <c r="D3" s="56"/>
      <c r="E3" s="56"/>
      <c r="F3" s="56"/>
      <c r="G3" s="78"/>
      <c r="H3" s="68"/>
      <c r="I3" s="72"/>
      <c r="J3" s="73"/>
    </row>
    <row r="4" spans="1:10" ht="52.5" customHeight="1" thickBot="1">
      <c r="A4" s="66"/>
      <c r="B4" s="57"/>
      <c r="C4" s="60"/>
      <c r="D4" s="57"/>
      <c r="E4" s="57"/>
      <c r="F4" s="57"/>
      <c r="G4" s="79"/>
      <c r="H4" s="69"/>
      <c r="I4" s="46" t="s">
        <v>58</v>
      </c>
      <c r="J4" s="47" t="s">
        <v>56</v>
      </c>
    </row>
    <row r="5" spans="1:10" ht="16.5" thickBot="1">
      <c r="A5" s="80"/>
      <c r="B5" s="81"/>
      <c r="C5" s="81"/>
      <c r="D5" s="81"/>
      <c r="E5" s="81"/>
      <c r="F5" s="81"/>
      <c r="G5" s="81"/>
      <c r="H5" s="81"/>
      <c r="J5" s="35"/>
    </row>
    <row r="6" spans="1:10" ht="15">
      <c r="A6" s="13" t="s">
        <v>1</v>
      </c>
      <c r="B6" s="14" t="s">
        <v>11</v>
      </c>
      <c r="C6" s="50"/>
      <c r="D6" s="14"/>
      <c r="E6" s="14">
        <v>23.08</v>
      </c>
      <c r="F6" s="14">
        <v>27.31</v>
      </c>
      <c r="G6" s="15">
        <v>14900</v>
      </c>
      <c r="H6" s="27">
        <v>14900</v>
      </c>
      <c r="I6" s="33">
        <f>G6/F6</f>
        <v>545.5876968143538</v>
      </c>
      <c r="J6" s="36">
        <f>H6/F6</f>
        <v>545.5876968143538</v>
      </c>
    </row>
    <row r="7" spans="1:10" ht="15">
      <c r="A7" s="16" t="s">
        <v>1</v>
      </c>
      <c r="B7" s="17" t="s">
        <v>12</v>
      </c>
      <c r="C7" s="17" t="s">
        <v>46</v>
      </c>
      <c r="D7" s="17" t="s">
        <v>22</v>
      </c>
      <c r="E7" s="17">
        <v>43.77</v>
      </c>
      <c r="F7" s="17">
        <v>50.94</v>
      </c>
      <c r="G7" s="18">
        <v>35700</v>
      </c>
      <c r="H7" s="23">
        <v>35700</v>
      </c>
      <c r="I7" s="34">
        <f>G7/F7</f>
        <v>700.8244994110719</v>
      </c>
      <c r="J7" s="37">
        <f>H7/F7</f>
        <v>700.8244994110719</v>
      </c>
    </row>
    <row r="8" spans="1:10" ht="15">
      <c r="A8" s="1"/>
      <c r="B8" s="2"/>
      <c r="C8" s="2"/>
      <c r="D8" s="2"/>
      <c r="E8" s="2"/>
      <c r="F8" s="8"/>
      <c r="G8" s="3"/>
      <c r="H8" s="24"/>
      <c r="I8" s="28"/>
      <c r="J8" s="38"/>
    </row>
    <row r="9" spans="1:10" ht="15">
      <c r="A9" s="1" t="s">
        <v>2</v>
      </c>
      <c r="B9" s="2" t="s">
        <v>21</v>
      </c>
      <c r="C9" s="4" t="s">
        <v>49</v>
      </c>
      <c r="D9" s="2" t="s">
        <v>22</v>
      </c>
      <c r="E9" s="9">
        <v>47.21</v>
      </c>
      <c r="F9" s="2">
        <v>55.59</v>
      </c>
      <c r="G9" s="11">
        <v>47251.5</v>
      </c>
      <c r="H9" s="25">
        <f aca="true" t="shared" si="0" ref="H9:H25">G9-10%*G9</f>
        <v>42526.35</v>
      </c>
      <c r="I9" s="29">
        <f>G9/F9</f>
        <v>850</v>
      </c>
      <c r="J9" s="39">
        <f aca="true" t="shared" si="1" ref="J9:J55">H9/F9</f>
        <v>764.9999999999999</v>
      </c>
    </row>
    <row r="10" spans="1:10" ht="15">
      <c r="A10" s="1" t="s">
        <v>2</v>
      </c>
      <c r="B10" s="2" t="s">
        <v>13</v>
      </c>
      <c r="C10" s="2" t="s">
        <v>46</v>
      </c>
      <c r="D10" s="2" t="s">
        <v>22</v>
      </c>
      <c r="E10" s="2">
        <v>50.17</v>
      </c>
      <c r="F10" s="2">
        <v>58.73</v>
      </c>
      <c r="G10" s="3">
        <v>49920.5</v>
      </c>
      <c r="H10" s="25">
        <f t="shared" si="0"/>
        <v>44928.45</v>
      </c>
      <c r="I10" s="29">
        <f>G10/F10</f>
        <v>850</v>
      </c>
      <c r="J10" s="39">
        <f t="shared" si="1"/>
        <v>765</v>
      </c>
    </row>
    <row r="11" spans="1:10" ht="15">
      <c r="A11" s="1"/>
      <c r="B11" s="2"/>
      <c r="C11" s="2"/>
      <c r="D11" s="2"/>
      <c r="E11" s="2"/>
      <c r="F11" s="2"/>
      <c r="G11" s="3"/>
      <c r="H11" s="24"/>
      <c r="I11" s="29"/>
      <c r="J11" s="39"/>
    </row>
    <row r="12" spans="1:10" ht="15">
      <c r="A12" s="16" t="s">
        <v>3</v>
      </c>
      <c r="B12" s="17" t="s">
        <v>14</v>
      </c>
      <c r="C12" s="17" t="s">
        <v>49</v>
      </c>
      <c r="D12" s="17" t="s">
        <v>23</v>
      </c>
      <c r="E12" s="17">
        <v>34.01</v>
      </c>
      <c r="F12" s="17">
        <v>40.44</v>
      </c>
      <c r="G12" s="18">
        <v>34374</v>
      </c>
      <c r="H12" s="22">
        <f t="shared" si="0"/>
        <v>30936.6</v>
      </c>
      <c r="I12" s="30">
        <f>G12/F12</f>
        <v>850</v>
      </c>
      <c r="J12" s="37">
        <f t="shared" si="1"/>
        <v>765</v>
      </c>
    </row>
    <row r="13" spans="1:10" ht="15">
      <c r="A13" s="16" t="s">
        <v>3</v>
      </c>
      <c r="B13" s="52" t="s">
        <v>43</v>
      </c>
      <c r="C13" s="17" t="s">
        <v>52</v>
      </c>
      <c r="D13" s="17" t="s">
        <v>22</v>
      </c>
      <c r="E13" s="17">
        <v>61.15</v>
      </c>
      <c r="F13" s="17">
        <v>72.8</v>
      </c>
      <c r="G13" s="18">
        <v>63300</v>
      </c>
      <c r="H13" s="22">
        <f t="shared" si="0"/>
        <v>56970</v>
      </c>
      <c r="I13" s="30">
        <f>G13/F13</f>
        <v>869.5054945054945</v>
      </c>
      <c r="J13" s="37">
        <f t="shared" si="1"/>
        <v>782.554945054945</v>
      </c>
    </row>
    <row r="14" spans="1:10" ht="15">
      <c r="A14" s="16" t="s">
        <v>3</v>
      </c>
      <c r="B14" s="17" t="s">
        <v>15</v>
      </c>
      <c r="C14" s="17" t="s">
        <v>48</v>
      </c>
      <c r="D14" s="17" t="s">
        <v>22</v>
      </c>
      <c r="E14" s="17">
        <v>53.44</v>
      </c>
      <c r="F14" s="17">
        <v>63.74</v>
      </c>
      <c r="G14" s="18">
        <v>54179</v>
      </c>
      <c r="H14" s="22">
        <f t="shared" si="0"/>
        <v>48761.1</v>
      </c>
      <c r="I14" s="30">
        <f>G14/F14</f>
        <v>850</v>
      </c>
      <c r="J14" s="37">
        <f t="shared" si="1"/>
        <v>765</v>
      </c>
    </row>
    <row r="15" spans="1:10" ht="15">
      <c r="A15" s="1"/>
      <c r="B15" s="2"/>
      <c r="C15" s="2"/>
      <c r="D15" s="2"/>
      <c r="E15" s="2"/>
      <c r="F15" s="2"/>
      <c r="G15" s="3"/>
      <c r="H15" s="24"/>
      <c r="I15" s="29"/>
      <c r="J15" s="39"/>
    </row>
    <row r="16" spans="1:10" ht="15">
      <c r="A16" s="1" t="s">
        <v>4</v>
      </c>
      <c r="B16" s="2" t="s">
        <v>16</v>
      </c>
      <c r="C16" s="2" t="s">
        <v>49</v>
      </c>
      <c r="D16" s="2" t="s">
        <v>23</v>
      </c>
      <c r="E16" s="9">
        <v>34.01</v>
      </c>
      <c r="F16" s="2">
        <v>40.44</v>
      </c>
      <c r="G16" s="11">
        <v>34374</v>
      </c>
      <c r="H16" s="25">
        <f t="shared" si="0"/>
        <v>30936.6</v>
      </c>
      <c r="I16" s="29">
        <f>G16/F16</f>
        <v>850</v>
      </c>
      <c r="J16" s="39">
        <f t="shared" si="1"/>
        <v>765</v>
      </c>
    </row>
    <row r="17" spans="1:10" ht="15">
      <c r="A17" s="1" t="s">
        <v>4</v>
      </c>
      <c r="B17" s="2" t="s">
        <v>17</v>
      </c>
      <c r="C17" s="2" t="s">
        <v>51</v>
      </c>
      <c r="D17" s="2" t="s">
        <v>22</v>
      </c>
      <c r="E17" s="9">
        <v>61.15</v>
      </c>
      <c r="F17" s="2">
        <v>72.8</v>
      </c>
      <c r="G17" s="11">
        <v>63500</v>
      </c>
      <c r="H17" s="25">
        <f t="shared" si="0"/>
        <v>57150</v>
      </c>
      <c r="I17" s="29">
        <f>G17/F17</f>
        <v>872.2527472527473</v>
      </c>
      <c r="J17" s="39">
        <f t="shared" si="1"/>
        <v>785.0274725274726</v>
      </c>
    </row>
    <row r="18" spans="1:10" ht="15">
      <c r="A18" s="1"/>
      <c r="B18" s="2"/>
      <c r="C18" s="2"/>
      <c r="D18" s="2"/>
      <c r="E18" s="2"/>
      <c r="F18" s="10"/>
      <c r="G18" s="3"/>
      <c r="H18" s="24"/>
      <c r="I18" s="29"/>
      <c r="J18" s="39"/>
    </row>
    <row r="19" spans="1:11" ht="15">
      <c r="A19" s="16" t="s">
        <v>5</v>
      </c>
      <c r="B19" s="52" t="s">
        <v>44</v>
      </c>
      <c r="C19" s="17" t="s">
        <v>49</v>
      </c>
      <c r="D19" s="17" t="s">
        <v>23</v>
      </c>
      <c r="E19" s="19">
        <v>34.01</v>
      </c>
      <c r="F19" s="17">
        <v>40.44</v>
      </c>
      <c r="G19" s="20">
        <v>34374</v>
      </c>
      <c r="H19" s="22">
        <f t="shared" si="0"/>
        <v>30936.6</v>
      </c>
      <c r="I19" s="30">
        <f>G19/F19</f>
        <v>850</v>
      </c>
      <c r="J19" s="37">
        <f t="shared" si="1"/>
        <v>765</v>
      </c>
      <c r="K19" s="51"/>
    </row>
    <row r="20" spans="1:10" ht="15">
      <c r="A20" s="16" t="s">
        <v>5</v>
      </c>
      <c r="B20" s="17" t="s">
        <v>18</v>
      </c>
      <c r="C20" s="17" t="s">
        <v>53</v>
      </c>
      <c r="D20" s="17" t="s">
        <v>22</v>
      </c>
      <c r="E20" s="19">
        <v>61.15</v>
      </c>
      <c r="F20" s="17">
        <v>72.8</v>
      </c>
      <c r="G20" s="20">
        <v>64100</v>
      </c>
      <c r="H20" s="22">
        <f t="shared" si="0"/>
        <v>57690</v>
      </c>
      <c r="I20" s="30">
        <f>G20/F20</f>
        <v>880.4945054945056</v>
      </c>
      <c r="J20" s="37">
        <f t="shared" si="1"/>
        <v>792.445054945055</v>
      </c>
    </row>
    <row r="21" spans="1:10" ht="15">
      <c r="A21" s="16" t="s">
        <v>5</v>
      </c>
      <c r="B21" s="17" t="s">
        <v>19</v>
      </c>
      <c r="C21" s="17" t="s">
        <v>48</v>
      </c>
      <c r="D21" s="17" t="s">
        <v>22</v>
      </c>
      <c r="E21" s="17">
        <v>52.5</v>
      </c>
      <c r="F21" s="21">
        <v>62.62</v>
      </c>
      <c r="G21" s="18">
        <v>53227</v>
      </c>
      <c r="H21" s="22">
        <f t="shared" si="0"/>
        <v>47904.3</v>
      </c>
      <c r="I21" s="30">
        <f>G21/F21</f>
        <v>850</v>
      </c>
      <c r="J21" s="37">
        <f t="shared" si="1"/>
        <v>765.0000000000001</v>
      </c>
    </row>
    <row r="22" spans="1:10" ht="15">
      <c r="A22" s="1"/>
      <c r="B22" s="2"/>
      <c r="C22" s="2"/>
      <c r="D22" s="2"/>
      <c r="E22" s="2"/>
      <c r="F22" s="2"/>
      <c r="G22" s="3"/>
      <c r="H22" s="24"/>
      <c r="I22" s="29"/>
      <c r="J22" s="39"/>
    </row>
    <row r="23" spans="1:10" ht="15">
      <c r="A23" s="1" t="s">
        <v>6</v>
      </c>
      <c r="B23" s="2" t="s">
        <v>24</v>
      </c>
      <c r="C23" s="2" t="s">
        <v>49</v>
      </c>
      <c r="D23" s="2" t="s">
        <v>22</v>
      </c>
      <c r="E23" s="2">
        <v>49.31</v>
      </c>
      <c r="F23" s="2">
        <v>57.8</v>
      </c>
      <c r="G23" s="3">
        <v>49130</v>
      </c>
      <c r="H23" s="25">
        <f t="shared" si="0"/>
        <v>44217</v>
      </c>
      <c r="I23" s="29">
        <f>G23/F23</f>
        <v>850</v>
      </c>
      <c r="J23" s="39">
        <f t="shared" si="1"/>
        <v>765</v>
      </c>
    </row>
    <row r="24" spans="1:10" ht="15">
      <c r="A24" s="1" t="s">
        <v>6</v>
      </c>
      <c r="B24" s="2" t="s">
        <v>20</v>
      </c>
      <c r="C24" s="2" t="s">
        <v>48</v>
      </c>
      <c r="D24" s="2" t="s">
        <v>22</v>
      </c>
      <c r="E24" s="2">
        <v>53.43</v>
      </c>
      <c r="F24" s="2">
        <v>62.99</v>
      </c>
      <c r="G24" s="3">
        <v>53541.5</v>
      </c>
      <c r="H24" s="25">
        <f t="shared" si="0"/>
        <v>48187.35</v>
      </c>
      <c r="I24" s="29">
        <f>G24/F24</f>
        <v>850</v>
      </c>
      <c r="J24" s="39">
        <f t="shared" si="1"/>
        <v>765</v>
      </c>
    </row>
    <row r="25" spans="1:10" ht="15.75" thickBot="1">
      <c r="A25" s="5" t="s">
        <v>6</v>
      </c>
      <c r="B25" s="53" t="s">
        <v>45</v>
      </c>
      <c r="C25" s="6" t="s">
        <v>46</v>
      </c>
      <c r="D25" s="6" t="s">
        <v>22</v>
      </c>
      <c r="E25" s="6">
        <v>49.3</v>
      </c>
      <c r="F25" s="6">
        <v>57.47</v>
      </c>
      <c r="G25" s="7">
        <v>48849.5</v>
      </c>
      <c r="H25" s="26">
        <f t="shared" si="0"/>
        <v>43964.55</v>
      </c>
      <c r="I25" s="31">
        <f>G25/F25</f>
        <v>850</v>
      </c>
      <c r="J25" s="40">
        <f t="shared" si="1"/>
        <v>765.0000000000001</v>
      </c>
    </row>
    <row r="26" spans="1:10" ht="15">
      <c r="A26" s="41"/>
      <c r="B26" s="41"/>
      <c r="C26" s="41"/>
      <c r="D26" s="41"/>
      <c r="E26" s="41"/>
      <c r="F26" s="41"/>
      <c r="G26" s="42"/>
      <c r="H26" s="43"/>
      <c r="I26" s="48"/>
      <c r="J26" s="49"/>
    </row>
    <row r="27" spans="1:10" ht="15">
      <c r="A27" s="41"/>
      <c r="B27" s="41"/>
      <c r="C27" s="41"/>
      <c r="D27" s="41"/>
      <c r="E27" s="41"/>
      <c r="F27" s="41"/>
      <c r="G27" s="42"/>
      <c r="H27" s="43"/>
      <c r="I27" s="48"/>
      <c r="J27" s="49"/>
    </row>
    <row r="28" spans="1:10" ht="15.75" thickBot="1">
      <c r="A28" s="41"/>
      <c r="B28" s="41"/>
      <c r="C28" s="41"/>
      <c r="D28" s="41"/>
      <c r="E28" s="41"/>
      <c r="F28" s="41"/>
      <c r="G28" s="42"/>
      <c r="H28" s="43"/>
      <c r="I28" s="48"/>
      <c r="J28" s="49"/>
    </row>
    <row r="29" spans="1:10" ht="12.75" customHeight="1">
      <c r="A29" s="64" t="s">
        <v>55</v>
      </c>
      <c r="B29" s="55" t="s">
        <v>7</v>
      </c>
      <c r="C29" s="58" t="s">
        <v>50</v>
      </c>
      <c r="D29" s="55" t="s">
        <v>0</v>
      </c>
      <c r="E29" s="55" t="s">
        <v>8</v>
      </c>
      <c r="F29" s="55" t="s">
        <v>9</v>
      </c>
      <c r="G29" s="77" t="s">
        <v>10</v>
      </c>
      <c r="H29" s="67" t="s">
        <v>60</v>
      </c>
      <c r="I29" s="70" t="s">
        <v>57</v>
      </c>
      <c r="J29" s="71"/>
    </row>
    <row r="30" spans="1:10" ht="12.75">
      <c r="A30" s="65"/>
      <c r="B30" s="56"/>
      <c r="C30" s="59"/>
      <c r="D30" s="56"/>
      <c r="E30" s="56"/>
      <c r="F30" s="56"/>
      <c r="G30" s="78"/>
      <c r="H30" s="68"/>
      <c r="I30" s="72"/>
      <c r="J30" s="73"/>
    </row>
    <row r="31" spans="1:10" ht="54" customHeight="1" thickBot="1">
      <c r="A31" s="66"/>
      <c r="B31" s="57"/>
      <c r="C31" s="60"/>
      <c r="D31" s="57"/>
      <c r="E31" s="57"/>
      <c r="F31" s="57"/>
      <c r="G31" s="79"/>
      <c r="H31" s="69"/>
      <c r="I31" s="46" t="s">
        <v>58</v>
      </c>
      <c r="J31" s="47" t="s">
        <v>56</v>
      </c>
    </row>
    <row r="32" spans="1:10" ht="16.5" thickBot="1">
      <c r="A32" s="61"/>
      <c r="B32" s="62"/>
      <c r="C32" s="62"/>
      <c r="D32" s="62"/>
      <c r="E32" s="62"/>
      <c r="F32" s="62"/>
      <c r="G32" s="62"/>
      <c r="H32" s="63"/>
      <c r="I32" s="44"/>
      <c r="J32" s="45"/>
    </row>
    <row r="33" spans="1:10" ht="15">
      <c r="A33" s="13" t="s">
        <v>1</v>
      </c>
      <c r="B33" s="14" t="s">
        <v>25</v>
      </c>
      <c r="C33" s="14"/>
      <c r="D33" s="14"/>
      <c r="E33" s="14">
        <v>23.08</v>
      </c>
      <c r="F33" s="14">
        <v>27.34</v>
      </c>
      <c r="G33" s="15">
        <v>15900</v>
      </c>
      <c r="H33" s="27">
        <f>G33-10%*G33</f>
        <v>14310</v>
      </c>
      <c r="I33" s="32">
        <f>G33/F33</f>
        <v>581.5654718361375</v>
      </c>
      <c r="J33" s="36">
        <f t="shared" si="1"/>
        <v>523.4089246525238</v>
      </c>
    </row>
    <row r="34" spans="1:10" ht="15">
      <c r="A34" s="16" t="s">
        <v>1</v>
      </c>
      <c r="B34" s="17" t="s">
        <v>26</v>
      </c>
      <c r="C34" s="17"/>
      <c r="D34" s="17"/>
      <c r="E34" s="17">
        <v>21.82</v>
      </c>
      <c r="F34" s="17">
        <v>25.85</v>
      </c>
      <c r="G34" s="18">
        <v>14900</v>
      </c>
      <c r="H34" s="22">
        <v>13500</v>
      </c>
      <c r="I34" s="30">
        <f>G34/F34</f>
        <v>576.4023210831721</v>
      </c>
      <c r="J34" s="37">
        <f t="shared" si="1"/>
        <v>522.2437137330754</v>
      </c>
    </row>
    <row r="35" spans="1:10" ht="15">
      <c r="A35" s="16" t="s">
        <v>1</v>
      </c>
      <c r="B35" s="17" t="s">
        <v>27</v>
      </c>
      <c r="C35" s="17" t="s">
        <v>46</v>
      </c>
      <c r="D35" s="17" t="s">
        <v>22</v>
      </c>
      <c r="E35" s="17">
        <v>45.58</v>
      </c>
      <c r="F35" s="17">
        <v>54.25</v>
      </c>
      <c r="G35" s="18">
        <v>37900</v>
      </c>
      <c r="H35" s="22">
        <v>37900</v>
      </c>
      <c r="I35" s="30">
        <f>G35/F35</f>
        <v>698.6175115207374</v>
      </c>
      <c r="J35" s="37">
        <f t="shared" si="1"/>
        <v>698.6175115207374</v>
      </c>
    </row>
    <row r="36" spans="1:10" ht="15">
      <c r="A36" s="16" t="s">
        <v>1</v>
      </c>
      <c r="B36" s="17" t="s">
        <v>28</v>
      </c>
      <c r="C36" s="17"/>
      <c r="D36" s="17"/>
      <c r="E36" s="17">
        <v>22.6</v>
      </c>
      <c r="F36" s="17">
        <v>26.77</v>
      </c>
      <c r="G36" s="18">
        <v>22754.5</v>
      </c>
      <c r="H36" s="22">
        <v>18500</v>
      </c>
      <c r="I36" s="30">
        <f>G36/F36</f>
        <v>850</v>
      </c>
      <c r="J36" s="37">
        <f t="shared" si="1"/>
        <v>691.0720956294359</v>
      </c>
    </row>
    <row r="37" spans="1:10" ht="15">
      <c r="A37" s="1"/>
      <c r="B37" s="2"/>
      <c r="C37" s="2"/>
      <c r="D37" s="2"/>
      <c r="E37" s="2"/>
      <c r="F37" s="2"/>
      <c r="G37" s="3"/>
      <c r="H37" s="25"/>
      <c r="I37" s="29"/>
      <c r="J37" s="39"/>
    </row>
    <row r="38" spans="1:10" ht="15">
      <c r="A38" s="1" t="s">
        <v>2</v>
      </c>
      <c r="B38" s="2" t="s">
        <v>29</v>
      </c>
      <c r="C38" s="2" t="s">
        <v>47</v>
      </c>
      <c r="D38" s="2" t="s">
        <v>23</v>
      </c>
      <c r="E38" s="2">
        <v>34.93</v>
      </c>
      <c r="F38" s="2">
        <v>41.06</v>
      </c>
      <c r="G38" s="3">
        <v>34901</v>
      </c>
      <c r="H38" s="25">
        <f aca="true" t="shared" si="2" ref="H38:H55">G38-10%*G38</f>
        <v>31410.9</v>
      </c>
      <c r="I38" s="29">
        <f>G38/F38</f>
        <v>850</v>
      </c>
      <c r="J38" s="39">
        <f t="shared" si="1"/>
        <v>765</v>
      </c>
    </row>
    <row r="39" spans="1:10" ht="15">
      <c r="A39" s="1" t="s">
        <v>2</v>
      </c>
      <c r="B39" s="2" t="s">
        <v>30</v>
      </c>
      <c r="C39" s="2" t="s">
        <v>47</v>
      </c>
      <c r="D39" s="2" t="s">
        <v>23</v>
      </c>
      <c r="E39" s="2">
        <v>34.26</v>
      </c>
      <c r="F39" s="2">
        <v>40.27</v>
      </c>
      <c r="G39" s="3">
        <v>34229.5</v>
      </c>
      <c r="H39" s="25">
        <f t="shared" si="2"/>
        <v>30806.55</v>
      </c>
      <c r="I39" s="29">
        <f>G39/F39</f>
        <v>849.9999999999999</v>
      </c>
      <c r="J39" s="39">
        <f t="shared" si="1"/>
        <v>764.9999999999999</v>
      </c>
    </row>
    <row r="40" spans="1:10" ht="15">
      <c r="A40" s="1" t="s">
        <v>2</v>
      </c>
      <c r="B40" s="2" t="s">
        <v>31</v>
      </c>
      <c r="C40" s="2" t="s">
        <v>46</v>
      </c>
      <c r="D40" s="2" t="s">
        <v>22</v>
      </c>
      <c r="E40" s="2">
        <v>57.29</v>
      </c>
      <c r="F40" s="2">
        <v>67.75</v>
      </c>
      <c r="G40" s="3">
        <v>57587.5</v>
      </c>
      <c r="H40" s="25">
        <f t="shared" si="2"/>
        <v>51828.75</v>
      </c>
      <c r="I40" s="29">
        <f>G40/F40</f>
        <v>850</v>
      </c>
      <c r="J40" s="39">
        <f t="shared" si="1"/>
        <v>765</v>
      </c>
    </row>
    <row r="41" spans="1:10" ht="15">
      <c r="A41" s="1"/>
      <c r="B41" s="2"/>
      <c r="C41" s="2"/>
      <c r="D41" s="2"/>
      <c r="E41" s="2"/>
      <c r="F41" s="2"/>
      <c r="G41" s="3"/>
      <c r="H41" s="25"/>
      <c r="I41" s="29"/>
      <c r="J41" s="39"/>
    </row>
    <row r="42" spans="1:10" ht="15">
      <c r="A42" s="16" t="s">
        <v>3</v>
      </c>
      <c r="B42" s="17" t="s">
        <v>32</v>
      </c>
      <c r="C42" s="17" t="s">
        <v>48</v>
      </c>
      <c r="D42" s="17" t="s">
        <v>22</v>
      </c>
      <c r="E42" s="17">
        <v>49.16</v>
      </c>
      <c r="F42" s="17">
        <v>58.69</v>
      </c>
      <c r="G42" s="18">
        <v>52300</v>
      </c>
      <c r="H42" s="22">
        <f t="shared" si="2"/>
        <v>47070</v>
      </c>
      <c r="I42" s="30">
        <f>G42/F42</f>
        <v>891.1228488669279</v>
      </c>
      <c r="J42" s="37">
        <f t="shared" si="1"/>
        <v>802.0105639802351</v>
      </c>
    </row>
    <row r="43" spans="1:10" ht="15">
      <c r="A43" s="16" t="s">
        <v>3</v>
      </c>
      <c r="B43" s="17" t="s">
        <v>33</v>
      </c>
      <c r="C43" s="17" t="s">
        <v>53</v>
      </c>
      <c r="D43" s="17" t="s">
        <v>22</v>
      </c>
      <c r="E43" s="17">
        <v>54.21</v>
      </c>
      <c r="F43" s="17">
        <v>64.41</v>
      </c>
      <c r="G43" s="18">
        <v>57500</v>
      </c>
      <c r="H43" s="22">
        <f t="shared" si="2"/>
        <v>51750</v>
      </c>
      <c r="I43" s="30">
        <f>G43/F43</f>
        <v>892.7185219686385</v>
      </c>
      <c r="J43" s="37">
        <f t="shared" si="1"/>
        <v>803.4466697717746</v>
      </c>
    </row>
    <row r="44" spans="1:10" ht="15">
      <c r="A44" s="16" t="s">
        <v>3</v>
      </c>
      <c r="B44" s="17" t="s">
        <v>34</v>
      </c>
      <c r="C44" s="17" t="s">
        <v>47</v>
      </c>
      <c r="D44" s="17" t="s">
        <v>23</v>
      </c>
      <c r="E44" s="17">
        <v>34.93</v>
      </c>
      <c r="F44" s="17">
        <v>41.31</v>
      </c>
      <c r="G44" s="18">
        <v>35113.5</v>
      </c>
      <c r="H44" s="22">
        <f t="shared" si="2"/>
        <v>31602.15</v>
      </c>
      <c r="I44" s="30">
        <f>G44/F44</f>
        <v>850</v>
      </c>
      <c r="J44" s="37">
        <f t="shared" si="1"/>
        <v>765</v>
      </c>
    </row>
    <row r="45" spans="1:10" ht="15">
      <c r="A45" s="1"/>
      <c r="B45" s="2"/>
      <c r="C45" s="2"/>
      <c r="D45" s="2"/>
      <c r="E45" s="2"/>
      <c r="F45" s="2"/>
      <c r="G45" s="3"/>
      <c r="H45" s="25"/>
      <c r="I45" s="29"/>
      <c r="J45" s="39"/>
    </row>
    <row r="46" spans="1:10" ht="15">
      <c r="A46" s="1" t="s">
        <v>4</v>
      </c>
      <c r="B46" s="2" t="s">
        <v>35</v>
      </c>
      <c r="C46" s="2" t="s">
        <v>48</v>
      </c>
      <c r="D46" s="2" t="s">
        <v>22</v>
      </c>
      <c r="E46" s="2">
        <v>56</v>
      </c>
      <c r="F46" s="2">
        <v>66.85</v>
      </c>
      <c r="G46" s="3">
        <v>58500</v>
      </c>
      <c r="H46" s="25">
        <f t="shared" si="2"/>
        <v>52650</v>
      </c>
      <c r="I46" s="29">
        <f>G46/F46</f>
        <v>875.0934928945401</v>
      </c>
      <c r="J46" s="39">
        <f t="shared" si="1"/>
        <v>787.5841436050861</v>
      </c>
    </row>
    <row r="47" spans="1:10" ht="15">
      <c r="A47" s="1" t="s">
        <v>4</v>
      </c>
      <c r="B47" s="2" t="s">
        <v>36</v>
      </c>
      <c r="C47" s="2" t="s">
        <v>53</v>
      </c>
      <c r="D47" s="2" t="s">
        <v>22</v>
      </c>
      <c r="E47" s="2">
        <v>54.21</v>
      </c>
      <c r="F47" s="2">
        <v>64.41</v>
      </c>
      <c r="G47" s="3">
        <v>58000</v>
      </c>
      <c r="H47" s="25">
        <f t="shared" si="2"/>
        <v>52200</v>
      </c>
      <c r="I47" s="29">
        <f>G47/F47</f>
        <v>900.4812917248875</v>
      </c>
      <c r="J47" s="39">
        <f t="shared" si="1"/>
        <v>810.4331625523987</v>
      </c>
    </row>
    <row r="48" spans="1:10" ht="15">
      <c r="A48" s="1" t="s">
        <v>4</v>
      </c>
      <c r="B48" s="2" t="s">
        <v>37</v>
      </c>
      <c r="C48" s="2" t="s">
        <v>47</v>
      </c>
      <c r="D48" s="2" t="s">
        <v>23</v>
      </c>
      <c r="E48" s="2">
        <v>34.26</v>
      </c>
      <c r="F48" s="2">
        <v>40.52</v>
      </c>
      <c r="G48" s="3">
        <v>34442</v>
      </c>
      <c r="H48" s="25">
        <f t="shared" si="2"/>
        <v>30997.8</v>
      </c>
      <c r="I48" s="29">
        <f>G48/F48</f>
        <v>849.9999999999999</v>
      </c>
      <c r="J48" s="39">
        <f t="shared" si="1"/>
        <v>764.9999999999999</v>
      </c>
    </row>
    <row r="49" spans="1:10" ht="15">
      <c r="A49" s="1"/>
      <c r="B49" s="2"/>
      <c r="C49" s="2"/>
      <c r="D49" s="2"/>
      <c r="E49" s="2"/>
      <c r="F49" s="2"/>
      <c r="G49" s="3"/>
      <c r="H49" s="25"/>
      <c r="I49" s="29"/>
      <c r="J49" s="39"/>
    </row>
    <row r="50" spans="1:10" ht="15">
      <c r="A50" s="16" t="s">
        <v>5</v>
      </c>
      <c r="B50" s="17" t="s">
        <v>38</v>
      </c>
      <c r="C50" s="17" t="s">
        <v>48</v>
      </c>
      <c r="D50" s="17" t="s">
        <v>22</v>
      </c>
      <c r="E50" s="17">
        <v>54.1</v>
      </c>
      <c r="F50" s="17">
        <v>64.58</v>
      </c>
      <c r="G50" s="18">
        <v>56900</v>
      </c>
      <c r="H50" s="22">
        <f t="shared" si="2"/>
        <v>51210</v>
      </c>
      <c r="I50" s="30">
        <f>G50/F50</f>
        <v>881.0777330442862</v>
      </c>
      <c r="J50" s="37">
        <f t="shared" si="1"/>
        <v>792.9699597398576</v>
      </c>
    </row>
    <row r="51" spans="1:10" ht="15">
      <c r="A51" s="16" t="s">
        <v>5</v>
      </c>
      <c r="B51" s="17" t="s">
        <v>39</v>
      </c>
      <c r="C51" s="17" t="s">
        <v>48</v>
      </c>
      <c r="D51" s="17" t="s">
        <v>22</v>
      </c>
      <c r="E51" s="17">
        <v>49.16</v>
      </c>
      <c r="F51" s="17">
        <v>58.69</v>
      </c>
      <c r="G51" s="18">
        <v>52800</v>
      </c>
      <c r="H51" s="22">
        <f t="shared" si="2"/>
        <v>47520</v>
      </c>
      <c r="I51" s="30">
        <f>G51/F51</f>
        <v>899.6421877662294</v>
      </c>
      <c r="J51" s="37">
        <f t="shared" si="1"/>
        <v>809.6779689896065</v>
      </c>
    </row>
    <row r="52" spans="1:10" ht="15">
      <c r="A52" s="1"/>
      <c r="B52" s="2"/>
      <c r="C52" s="2"/>
      <c r="D52" s="2"/>
      <c r="E52" s="2"/>
      <c r="F52" s="2"/>
      <c r="G52" s="3"/>
      <c r="H52" s="25"/>
      <c r="I52" s="29"/>
      <c r="J52" s="39"/>
    </row>
    <row r="53" spans="1:10" ht="15">
      <c r="A53" s="1" t="s">
        <v>6</v>
      </c>
      <c r="B53" s="2" t="s">
        <v>40</v>
      </c>
      <c r="C53" s="2" t="s">
        <v>46</v>
      </c>
      <c r="D53" s="2" t="s">
        <v>22</v>
      </c>
      <c r="E53" s="2">
        <v>52.42</v>
      </c>
      <c r="F53" s="2">
        <v>61.16</v>
      </c>
      <c r="G53" s="3">
        <v>53000</v>
      </c>
      <c r="H53" s="25">
        <f t="shared" si="2"/>
        <v>47700</v>
      </c>
      <c r="I53" s="29">
        <f>G53/F53</f>
        <v>866.5794637017659</v>
      </c>
      <c r="J53" s="39">
        <f t="shared" si="1"/>
        <v>779.9215173315894</v>
      </c>
    </row>
    <row r="54" spans="1:10" ht="15">
      <c r="A54" s="1" t="s">
        <v>6</v>
      </c>
      <c r="B54" s="54" t="s">
        <v>42</v>
      </c>
      <c r="C54" s="2" t="s">
        <v>48</v>
      </c>
      <c r="D54" s="2" t="s">
        <v>22</v>
      </c>
      <c r="E54" s="8">
        <v>54.1</v>
      </c>
      <c r="F54" s="8">
        <v>63.87</v>
      </c>
      <c r="G54" s="3">
        <v>54289.5</v>
      </c>
      <c r="H54" s="25">
        <f t="shared" si="2"/>
        <v>48860.55</v>
      </c>
      <c r="I54" s="29">
        <f>G54/F54</f>
        <v>850</v>
      </c>
      <c r="J54" s="39">
        <f t="shared" si="1"/>
        <v>765.0000000000001</v>
      </c>
    </row>
    <row r="55" spans="1:10" ht="15.75" thickBot="1">
      <c r="A55" s="5" t="s">
        <v>6</v>
      </c>
      <c r="B55" s="6" t="s">
        <v>41</v>
      </c>
      <c r="C55" s="6" t="s">
        <v>48</v>
      </c>
      <c r="D55" s="6" t="s">
        <v>22</v>
      </c>
      <c r="E55" s="6">
        <v>56</v>
      </c>
      <c r="F55" s="6">
        <v>66.11</v>
      </c>
      <c r="G55" s="7">
        <v>56193.5</v>
      </c>
      <c r="H55" s="26">
        <f t="shared" si="2"/>
        <v>50574.15</v>
      </c>
      <c r="I55" s="31">
        <f>G55/F55</f>
        <v>850</v>
      </c>
      <c r="J55" s="40">
        <f t="shared" si="1"/>
        <v>765</v>
      </c>
    </row>
  </sheetData>
  <sheetProtection/>
  <mergeCells count="21">
    <mergeCell ref="E29:E31"/>
    <mergeCell ref="H29:H31"/>
    <mergeCell ref="I2:J3"/>
    <mergeCell ref="F29:F31"/>
    <mergeCell ref="A1:J1"/>
    <mergeCell ref="G29:G31"/>
    <mergeCell ref="G2:G4"/>
    <mergeCell ref="I29:J30"/>
    <mergeCell ref="A5:H5"/>
    <mergeCell ref="F2:F4"/>
    <mergeCell ref="E2:E4"/>
    <mergeCell ref="D29:D31"/>
    <mergeCell ref="C2:C4"/>
    <mergeCell ref="B2:B4"/>
    <mergeCell ref="A32:H32"/>
    <mergeCell ref="A2:A4"/>
    <mergeCell ref="H2:H4"/>
    <mergeCell ref="D2:D4"/>
    <mergeCell ref="A29:A31"/>
    <mergeCell ref="B29:B31"/>
    <mergeCell ref="C29:C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Dell</cp:lastModifiedBy>
  <cp:lastPrinted>2015-07-08T08:00:29Z</cp:lastPrinted>
  <dcterms:created xsi:type="dcterms:W3CDTF">2014-05-22T12:43:01Z</dcterms:created>
  <dcterms:modified xsi:type="dcterms:W3CDTF">2015-09-03T09:16:50Z</dcterms:modified>
  <cp:category/>
  <cp:version/>
  <cp:contentType/>
  <cp:contentStatus/>
</cp:coreProperties>
</file>