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755"/>
  </bookViews>
  <sheets>
    <sheet name="Апартаменти" sheetId="1" r:id="rId1"/>
    <sheet name="Паркоместа" sheetId="2" r:id="rId2"/>
    <sheet name="Офиси" sheetId="3" r:id="rId3"/>
  </sheets>
  <definedNames>
    <definedName name="_xlnm._FilterDatabase" localSheetId="0" hidden="1">Апартаменти!$K$1:$K$61</definedName>
  </definedNames>
  <calcPr calcId="125725"/>
</workbook>
</file>

<file path=xl/calcChain.xml><?xml version="1.0" encoding="utf-8"?>
<calcChain xmlns="http://schemas.openxmlformats.org/spreadsheetml/2006/main">
  <c r="H51" i="1"/>
  <c r="H56"/>
  <c r="G39" l="1"/>
  <c r="H39" s="1"/>
  <c r="G11" l="1"/>
  <c r="H11" s="1"/>
  <c r="G47" l="1"/>
  <c r="H47" s="1"/>
  <c r="G28"/>
  <c r="H28" s="1"/>
  <c r="G60"/>
  <c r="H60" s="1"/>
  <c r="G59"/>
  <c r="H59" s="1"/>
  <c r="G58"/>
  <c r="H58" s="1"/>
  <c r="G57"/>
  <c r="H57" s="1"/>
  <c r="G55"/>
  <c r="H55" s="1"/>
  <c r="G54"/>
  <c r="H54" s="1"/>
  <c r="G53"/>
  <c r="H53" s="1"/>
  <c r="G52"/>
  <c r="H52" s="1"/>
  <c r="G50"/>
  <c r="H50" s="1"/>
  <c r="G49"/>
  <c r="H49" s="1"/>
  <c r="G48"/>
  <c r="H48" s="1"/>
  <c r="G46"/>
  <c r="H46" s="1"/>
  <c r="G45"/>
  <c r="H45" s="1"/>
  <c r="G44"/>
  <c r="H44" s="1"/>
  <c r="G43"/>
  <c r="H43" s="1"/>
  <c r="G42"/>
  <c r="H42" s="1"/>
  <c r="G41"/>
  <c r="H41" s="1"/>
  <c r="G40"/>
  <c r="H40" s="1"/>
  <c r="G38"/>
  <c r="H38" s="1"/>
  <c r="G37"/>
  <c r="H37" s="1"/>
  <c r="G36"/>
  <c r="H36" s="1"/>
  <c r="G35"/>
  <c r="H35" s="1"/>
  <c r="G34"/>
  <c r="H34" s="1"/>
  <c r="G33"/>
  <c r="H33" s="1"/>
  <c r="G32"/>
  <c r="H32" s="1"/>
  <c r="G31"/>
  <c r="H31" s="1"/>
  <c r="G30"/>
  <c r="H30" s="1"/>
  <c r="G29"/>
  <c r="H29" s="1"/>
  <c r="G27"/>
  <c r="H27" s="1"/>
  <c r="G26"/>
  <c r="H26" s="1"/>
  <c r="G25"/>
  <c r="H25" s="1"/>
  <c r="G24"/>
  <c r="H24" s="1"/>
  <c r="G23"/>
  <c r="H23" s="1"/>
  <c r="G22"/>
  <c r="H22" s="1"/>
  <c r="G21"/>
  <c r="H21" s="1"/>
  <c r="G20"/>
  <c r="H20" s="1"/>
  <c r="G19"/>
  <c r="H19" s="1"/>
  <c r="G18"/>
  <c r="H18" s="1"/>
  <c r="G17"/>
  <c r="H17" s="1"/>
  <c r="G16"/>
  <c r="H16" s="1"/>
  <c r="G15"/>
  <c r="H15" s="1"/>
  <c r="G14"/>
  <c r="H14" s="1"/>
  <c r="G13"/>
  <c r="H13" s="1"/>
  <c r="G12"/>
  <c r="H12" s="1"/>
  <c r="G10"/>
  <c r="H10" s="1"/>
  <c r="G9"/>
  <c r="H9" s="1"/>
  <c r="G8"/>
  <c r="H8" s="1"/>
  <c r="G7"/>
  <c r="H7" s="1"/>
  <c r="G6"/>
  <c r="H6" s="1"/>
  <c r="G5"/>
  <c r="H5" s="1"/>
  <c r="G4"/>
  <c r="H4" s="1"/>
</calcChain>
</file>

<file path=xl/sharedStrings.xml><?xml version="1.0" encoding="utf-8"?>
<sst xmlns="http://schemas.openxmlformats.org/spreadsheetml/2006/main" count="360" uniqueCount="127">
  <si>
    <t>Апартамент 1502</t>
  </si>
  <si>
    <t>Апартамент 1513</t>
  </si>
  <si>
    <t>Апартамент 1701</t>
  </si>
  <si>
    <t>ХVІІ</t>
  </si>
  <si>
    <t>Апартамент 1712</t>
  </si>
  <si>
    <t>Апартамент 1713</t>
  </si>
  <si>
    <t>ХVІІІ</t>
  </si>
  <si>
    <t>Апартамент 1813</t>
  </si>
  <si>
    <t>ХІХ</t>
  </si>
  <si>
    <t>Апартамент 1902</t>
  </si>
  <si>
    <t>ХХ</t>
  </si>
  <si>
    <t>Апартамент 2012</t>
  </si>
  <si>
    <t>Апартамент 2013</t>
  </si>
  <si>
    <t>спальня</t>
  </si>
  <si>
    <t>этаж</t>
  </si>
  <si>
    <t>жилая площадь</t>
  </si>
  <si>
    <t>общие часты</t>
  </si>
  <si>
    <t>общая площадь</t>
  </si>
  <si>
    <t>одна</t>
  </si>
  <si>
    <t>две</t>
  </si>
  <si>
    <t>АПАРТАМЕНТЫ</t>
  </si>
  <si>
    <t>обект</t>
  </si>
  <si>
    <t>цена в евро</t>
  </si>
  <si>
    <t>статут</t>
  </si>
  <si>
    <t>вид</t>
  </si>
  <si>
    <t>ІV</t>
  </si>
  <si>
    <t>на городе</t>
  </si>
  <si>
    <t>на море</t>
  </si>
  <si>
    <t>VІІ</t>
  </si>
  <si>
    <t>Апартамент 801</t>
  </si>
  <si>
    <t>VІІІ</t>
  </si>
  <si>
    <t>Апартамент 802</t>
  </si>
  <si>
    <t>Апартамент 804</t>
  </si>
  <si>
    <t>Апартамент 806</t>
  </si>
  <si>
    <t>Апартамент 809</t>
  </si>
  <si>
    <t>Апартамент 813</t>
  </si>
  <si>
    <t>Апартамент 901</t>
  </si>
  <si>
    <t>ІХ</t>
  </si>
  <si>
    <t>Апартамент 904</t>
  </si>
  <si>
    <t>Апартамент 906</t>
  </si>
  <si>
    <t>Апартамент 907</t>
  </si>
  <si>
    <t>Апартамент 909</t>
  </si>
  <si>
    <t>Апартамент 912</t>
  </si>
  <si>
    <t>Апартамент 913</t>
  </si>
  <si>
    <t>Апартамент 1001</t>
  </si>
  <si>
    <t>Х</t>
  </si>
  <si>
    <t>Апартамент 1003</t>
  </si>
  <si>
    <t>Апартамент 1005</t>
  </si>
  <si>
    <t>Апартамент 1006</t>
  </si>
  <si>
    <t>Апартамент 1012</t>
  </si>
  <si>
    <t>Апартамент 1013</t>
  </si>
  <si>
    <t>Апартамент 1101</t>
  </si>
  <si>
    <t>ХІ</t>
  </si>
  <si>
    <t>Апартамент 1105</t>
  </si>
  <si>
    <t>Апартамент 1106</t>
  </si>
  <si>
    <t>Апартамент 1107</t>
  </si>
  <si>
    <t>Апартамент 1109</t>
  </si>
  <si>
    <t>Апартамент 1110</t>
  </si>
  <si>
    <t>Апартамент 1115</t>
  </si>
  <si>
    <t>Апартамент 1201</t>
  </si>
  <si>
    <t>ХІІ</t>
  </si>
  <si>
    <t>Апартамент 1210</t>
  </si>
  <si>
    <t>Апартамент 1301</t>
  </si>
  <si>
    <t>ХІІІ</t>
  </si>
  <si>
    <t>Апартамент 1305</t>
  </si>
  <si>
    <t>Апартамент 1306</t>
  </si>
  <si>
    <t>Апартамент 1307</t>
  </si>
  <si>
    <t>Апартамент 1309</t>
  </si>
  <si>
    <t>Апартамент 1310</t>
  </si>
  <si>
    <t>Апартамент 1314</t>
  </si>
  <si>
    <t>Апартамент 1315</t>
  </si>
  <si>
    <t>Апартамент 1501</t>
  </si>
  <si>
    <t>ХV</t>
  </si>
  <si>
    <t>свободный</t>
  </si>
  <si>
    <t>Ателье 402</t>
  </si>
  <si>
    <t>Ателье 407</t>
  </si>
  <si>
    <t>Ателье 409</t>
  </si>
  <si>
    <t>Ателье 414</t>
  </si>
  <si>
    <t>Ателье 701</t>
  </si>
  <si>
    <t>Ателье 705</t>
  </si>
  <si>
    <t>Ателье 706</t>
  </si>
  <si>
    <t>Ателье 712</t>
  </si>
  <si>
    <t>Амартамент 1205</t>
  </si>
  <si>
    <t>в резерве</t>
  </si>
  <si>
    <t>Апартамент 1512</t>
  </si>
  <si>
    <t>Апартамент 1805+6+7</t>
  </si>
  <si>
    <t>на море/с мебелью</t>
  </si>
  <si>
    <t>на городе/с мебелью</t>
  </si>
  <si>
    <t>четыре</t>
  </si>
  <si>
    <t>ПАРКОМЕСТА</t>
  </si>
  <si>
    <t>етаж</t>
  </si>
  <si>
    <t>чиста площ</t>
  </si>
  <si>
    <t>% ид.ч.</t>
  </si>
  <si>
    <t>F3      кв.м.</t>
  </si>
  <si>
    <t>% ид.ч. автомоб. асансьор</t>
  </si>
  <si>
    <t>F3 кв.м. площ автом.ас.</t>
  </si>
  <si>
    <t>% ид.ч. площ маневр.</t>
  </si>
  <si>
    <t>F3 кв.м. площ маневр.</t>
  </si>
  <si>
    <t>обща площ</t>
  </si>
  <si>
    <t>обща цена</t>
  </si>
  <si>
    <t>Подземен гараж 3 / етаж - 3</t>
  </si>
  <si>
    <t>Подз. п.м. 307</t>
  </si>
  <si>
    <t>С 3</t>
  </si>
  <si>
    <t>Подз. п.м. 308</t>
  </si>
  <si>
    <t>Подз. п.м. 311</t>
  </si>
  <si>
    <t>Подз. п.м. 328</t>
  </si>
  <si>
    <t>Подз. п.м. 329</t>
  </si>
  <si>
    <t>Подз. п.м. 332</t>
  </si>
  <si>
    <t>Подземен гараж 2/ етаж -2</t>
  </si>
  <si>
    <t>Подз. п.м. 205</t>
  </si>
  <si>
    <t>С 2</t>
  </si>
  <si>
    <t>Подз. п.м. 206</t>
  </si>
  <si>
    <t>Подз. п.м. 208</t>
  </si>
  <si>
    <t>Подз. п.м. 224</t>
  </si>
  <si>
    <t>Подз. п.м. 227</t>
  </si>
  <si>
    <t>Подз. П.м. 228</t>
  </si>
  <si>
    <t>Подз. П.м. 229</t>
  </si>
  <si>
    <t>ОФИСЫ</t>
  </si>
  <si>
    <t>эт.</t>
  </si>
  <si>
    <t>общие частей</t>
  </si>
  <si>
    <t>цена за кв.м.</t>
  </si>
  <si>
    <t>общая цена</t>
  </si>
  <si>
    <t>Офис 202</t>
  </si>
  <si>
    <t>ІІ</t>
  </si>
  <si>
    <t>Офис 206</t>
  </si>
  <si>
    <t>Офис 207</t>
  </si>
  <si>
    <t>Офис 213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</si>
</sst>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indexed="8"/>
      <name val="Calibri"/>
      <family val="2"/>
    </font>
    <font>
      <i/>
      <sz val="20"/>
      <name val="Arial"/>
      <family val="2"/>
      <charset val="204"/>
    </font>
    <font>
      <b/>
      <sz val="11"/>
      <name val="Arial"/>
      <family val="2"/>
      <charset val="204"/>
    </font>
    <font>
      <sz val="11"/>
      <name val="Calibri"/>
      <family val="2"/>
    </font>
    <font>
      <sz val="11"/>
      <name val="Arial"/>
      <family val="2"/>
      <charset val="204"/>
    </font>
    <font>
      <sz val="11"/>
      <name val="Calibri"/>
      <family val="2"/>
    </font>
    <font>
      <sz val="8"/>
      <name val="Verdana"/>
      <family val="2"/>
      <charset val="204"/>
    </font>
    <font>
      <sz val="11"/>
      <color theme="1"/>
      <name val="Calibri"/>
      <family val="2"/>
      <scheme val="minor"/>
    </font>
    <font>
      <i/>
      <sz val="20"/>
      <color rgb="FFC00000"/>
      <name val="Times New Roman"/>
      <family val="1"/>
      <charset val="204"/>
    </font>
    <font>
      <sz val="11"/>
      <color rgb="FFC00000"/>
      <name val="Calibri"/>
      <family val="2"/>
      <scheme val="minor"/>
    </font>
    <font>
      <sz val="11"/>
      <name val="Arial"/>
      <family val="2"/>
    </font>
    <font>
      <sz val="10"/>
      <name val="Arial"/>
      <family val="2"/>
      <charset val="204"/>
    </font>
    <font>
      <b/>
      <sz val="11"/>
      <color rgb="FFC0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  <charset val="204"/>
    </font>
    <font>
      <sz val="11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/>
    <xf numFmtId="9" fontId="7" fillId="0" borderId="0" applyFont="0" applyFill="0" applyBorder="0" applyAlignment="0" applyProtection="0"/>
  </cellStyleXfs>
  <cellXfs count="123">
    <xf numFmtId="0" fontId="0" fillId="0" borderId="0" xfId="0"/>
    <xf numFmtId="0" fontId="3" fillId="2" borderId="1" xfId="0" applyFont="1" applyFill="1" applyBorder="1"/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2" fontId="4" fillId="2" borderId="1" xfId="0" applyNumberFormat="1" applyFont="1" applyFill="1" applyBorder="1"/>
    <xf numFmtId="164" fontId="4" fillId="2" borderId="1" xfId="0" applyNumberFormat="1" applyFont="1" applyFill="1" applyBorder="1"/>
    <xf numFmtId="2" fontId="4" fillId="2" borderId="2" xfId="0" applyNumberFormat="1" applyFont="1" applyFill="1" applyBorder="1"/>
    <xf numFmtId="0" fontId="4" fillId="2" borderId="2" xfId="0" applyFont="1" applyFill="1" applyBorder="1"/>
    <xf numFmtId="0" fontId="5" fillId="2" borderId="1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center"/>
    </xf>
    <xf numFmtId="2" fontId="4" fillId="2" borderId="3" xfId="0" applyNumberFormat="1" applyFont="1" applyFill="1" applyBorder="1"/>
    <xf numFmtId="164" fontId="4" fillId="2" borderId="3" xfId="0" applyNumberFormat="1" applyFont="1" applyFill="1" applyBorder="1"/>
    <xf numFmtId="0" fontId="4" fillId="2" borderId="5" xfId="0" applyFont="1" applyFill="1" applyBorder="1"/>
    <xf numFmtId="0" fontId="4" fillId="2" borderId="5" xfId="0" applyFont="1" applyFill="1" applyBorder="1" applyAlignment="1">
      <alignment horizontal="center"/>
    </xf>
    <xf numFmtId="2" fontId="4" fillId="2" borderId="5" xfId="0" applyNumberFormat="1" applyFont="1" applyFill="1" applyBorder="1"/>
    <xf numFmtId="164" fontId="4" fillId="2" borderId="5" xfId="0" applyNumberFormat="1" applyFont="1" applyFill="1" applyBorder="1"/>
    <xf numFmtId="0" fontId="0" fillId="2" borderId="0" xfId="0" applyFill="1"/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2" fontId="4" fillId="3" borderId="1" xfId="0" applyNumberFormat="1" applyFont="1" applyFill="1" applyBorder="1"/>
    <xf numFmtId="164" fontId="4" fillId="3" borderId="1" xfId="0" applyNumberFormat="1" applyFont="1" applyFill="1" applyBorder="1"/>
    <xf numFmtId="0" fontId="4" fillId="3" borderId="2" xfId="0" applyFont="1" applyFill="1" applyBorder="1"/>
    <xf numFmtId="0" fontId="3" fillId="3" borderId="1" xfId="0" applyFont="1" applyFill="1" applyBorder="1"/>
    <xf numFmtId="0" fontId="4" fillId="3" borderId="2" xfId="0" applyFont="1" applyFill="1" applyBorder="1" applyAlignment="1">
      <alignment horizontal="center"/>
    </xf>
    <xf numFmtId="0" fontId="4" fillId="3" borderId="5" xfId="0" applyFont="1" applyFill="1" applyBorder="1"/>
    <xf numFmtId="0" fontId="4" fillId="3" borderId="5" xfId="0" applyFont="1" applyFill="1" applyBorder="1" applyAlignment="1">
      <alignment horizontal="center"/>
    </xf>
    <xf numFmtId="2" fontId="4" fillId="3" borderId="5" xfId="0" applyNumberFormat="1" applyFont="1" applyFill="1" applyBorder="1"/>
    <xf numFmtId="164" fontId="4" fillId="3" borderId="5" xfId="0" applyNumberFormat="1" applyFont="1" applyFill="1" applyBorder="1"/>
    <xf numFmtId="0" fontId="4" fillId="4" borderId="1" xfId="0" applyFont="1" applyFill="1" applyBorder="1"/>
    <xf numFmtId="0" fontId="4" fillId="4" borderId="1" xfId="0" applyFont="1" applyFill="1" applyBorder="1" applyAlignment="1">
      <alignment horizontal="center"/>
    </xf>
    <xf numFmtId="2" fontId="4" fillId="4" borderId="1" xfId="0" applyNumberFormat="1" applyFont="1" applyFill="1" applyBorder="1"/>
    <xf numFmtId="164" fontId="4" fillId="4" borderId="1" xfId="0" applyNumberFormat="1" applyFont="1" applyFill="1" applyBorder="1"/>
    <xf numFmtId="0" fontId="4" fillId="4" borderId="2" xfId="0" applyFont="1" applyFill="1" applyBorder="1"/>
    <xf numFmtId="0" fontId="4" fillId="4" borderId="2" xfId="0" applyFont="1" applyFill="1" applyBorder="1" applyAlignment="1">
      <alignment horizontal="center"/>
    </xf>
    <xf numFmtId="0" fontId="3" fillId="4" borderId="1" xfId="0" applyFont="1" applyFill="1" applyBorder="1"/>
    <xf numFmtId="0" fontId="4" fillId="3" borderId="3" xfId="0" applyFont="1" applyFill="1" applyBorder="1"/>
    <xf numFmtId="0" fontId="4" fillId="3" borderId="3" xfId="0" applyFont="1" applyFill="1" applyBorder="1" applyAlignment="1">
      <alignment horizontal="center"/>
    </xf>
    <xf numFmtId="2" fontId="4" fillId="3" borderId="3" xfId="0" applyNumberFormat="1" applyFont="1" applyFill="1" applyBorder="1"/>
    <xf numFmtId="164" fontId="4" fillId="3" borderId="3" xfId="0" applyNumberFormat="1" applyFont="1" applyFill="1" applyBorder="1"/>
    <xf numFmtId="0" fontId="4" fillId="5" borderId="2" xfId="0" applyFont="1" applyFill="1" applyBorder="1"/>
    <xf numFmtId="0" fontId="4" fillId="5" borderId="1" xfId="0" applyFont="1" applyFill="1" applyBorder="1"/>
    <xf numFmtId="0" fontId="4" fillId="5" borderId="1" xfId="0" applyFont="1" applyFill="1" applyBorder="1" applyAlignment="1">
      <alignment horizontal="center"/>
    </xf>
    <xf numFmtId="2" fontId="4" fillId="5" borderId="1" xfId="0" applyNumberFormat="1" applyFont="1" applyFill="1" applyBorder="1"/>
    <xf numFmtId="164" fontId="4" fillId="5" borderId="1" xfId="0" applyNumberFormat="1" applyFont="1" applyFill="1" applyBorder="1"/>
    <xf numFmtId="2" fontId="4" fillId="5" borderId="2" xfId="0" applyNumberFormat="1" applyFont="1" applyFill="1" applyBorder="1"/>
    <xf numFmtId="0" fontId="4" fillId="5" borderId="2" xfId="0" applyFont="1" applyFill="1" applyBorder="1" applyAlignment="1">
      <alignment horizontal="center"/>
    </xf>
    <xf numFmtId="0" fontId="3" fillId="5" borderId="1" xfId="0" applyFont="1" applyFill="1" applyBorder="1"/>
    <xf numFmtId="0" fontId="4" fillId="6" borderId="1" xfId="0" applyFont="1" applyFill="1" applyBorder="1"/>
    <xf numFmtId="0" fontId="4" fillId="6" borderId="1" xfId="0" applyFont="1" applyFill="1" applyBorder="1" applyAlignment="1">
      <alignment horizontal="center"/>
    </xf>
    <xf numFmtId="2" fontId="4" fillId="6" borderId="1" xfId="0" applyNumberFormat="1" applyFont="1" applyFill="1" applyBorder="1"/>
    <xf numFmtId="164" fontId="4" fillId="6" borderId="1" xfId="0" applyNumberFormat="1" applyFont="1" applyFill="1" applyBorder="1"/>
    <xf numFmtId="2" fontId="4" fillId="6" borderId="2" xfId="0" applyNumberFormat="1" applyFont="1" applyFill="1" applyBorder="1"/>
    <xf numFmtId="0" fontId="4" fillId="6" borderId="2" xfId="0" applyFont="1" applyFill="1" applyBorder="1"/>
    <xf numFmtId="0" fontId="4" fillId="6" borderId="2" xfId="0" applyFont="1" applyFill="1" applyBorder="1" applyAlignment="1">
      <alignment horizontal="center"/>
    </xf>
    <xf numFmtId="0" fontId="3" fillId="6" borderId="1" xfId="0" applyFont="1" applyFill="1" applyBorder="1"/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"/>
    </xf>
    <xf numFmtId="0" fontId="9" fillId="3" borderId="12" xfId="0" applyFont="1" applyFill="1" applyBorder="1" applyAlignment="1">
      <alignment horizont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9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/>
    </xf>
    <xf numFmtId="0" fontId="10" fillId="3" borderId="18" xfId="0" applyFont="1" applyFill="1" applyBorder="1" applyAlignment="1">
      <alignment horizontal="center" vertical="center" wrapText="1"/>
    </xf>
    <xf numFmtId="0" fontId="0" fillId="3" borderId="12" xfId="0" applyFill="1" applyBorder="1"/>
    <xf numFmtId="0" fontId="11" fillId="3" borderId="19" xfId="0" applyFont="1" applyFill="1" applyBorder="1" applyAlignment="1">
      <alignment horizontal="center"/>
    </xf>
    <xf numFmtId="0" fontId="10" fillId="3" borderId="20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 wrapText="1"/>
    </xf>
    <xf numFmtId="0" fontId="0" fillId="3" borderId="0" xfId="0" applyFill="1" applyBorder="1"/>
    <xf numFmtId="0" fontId="11" fillId="3" borderId="21" xfId="0" applyFont="1" applyFill="1" applyBorder="1" applyAlignment="1">
      <alignment horizontal="center"/>
    </xf>
    <xf numFmtId="0" fontId="12" fillId="3" borderId="2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3" fillId="3" borderId="23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14" fillId="3" borderId="1" xfId="0" applyFont="1" applyFill="1" applyBorder="1" applyAlignment="1">
      <alignment horizontal="center"/>
    </xf>
    <xf numFmtId="2" fontId="14" fillId="3" borderId="1" xfId="0" applyNumberFormat="1" applyFont="1" applyFill="1" applyBorder="1"/>
    <xf numFmtId="164" fontId="14" fillId="3" borderId="1" xfId="0" applyNumberFormat="1" applyFont="1" applyFill="1" applyBorder="1"/>
    <xf numFmtId="0" fontId="13" fillId="3" borderId="1" xfId="0" applyFont="1" applyFill="1" applyBorder="1" applyAlignment="1">
      <alignment horizontal="center"/>
    </xf>
    <xf numFmtId="3" fontId="0" fillId="3" borderId="1" xfId="0" applyNumberFormat="1" applyFill="1" applyBorder="1"/>
    <xf numFmtId="0" fontId="4" fillId="3" borderId="24" xfId="0" applyFont="1" applyFill="1" applyBorder="1"/>
    <xf numFmtId="0" fontId="0" fillId="3" borderId="1" xfId="0" applyFill="1" applyBorder="1"/>
    <xf numFmtId="0" fontId="4" fillId="3" borderId="20" xfId="0" applyFont="1" applyFill="1" applyBorder="1"/>
    <xf numFmtId="3" fontId="0" fillId="3" borderId="25" xfId="0" applyNumberFormat="1" applyFill="1" applyBorder="1"/>
    <xf numFmtId="0" fontId="12" fillId="3" borderId="0" xfId="0" applyFont="1" applyFill="1" applyBorder="1" applyAlignment="1">
      <alignment horizontal="center"/>
    </xf>
    <xf numFmtId="0" fontId="12" fillId="3" borderId="23" xfId="0" applyFont="1" applyFill="1" applyBorder="1" applyAlignment="1">
      <alignment horizontal="center"/>
    </xf>
    <xf numFmtId="3" fontId="0" fillId="3" borderId="21" xfId="0" applyNumberFormat="1" applyFill="1" applyBorder="1"/>
    <xf numFmtId="0" fontId="14" fillId="3" borderId="1" xfId="0" applyFont="1" applyFill="1" applyBorder="1"/>
    <xf numFmtId="3" fontId="0" fillId="3" borderId="26" xfId="0" applyNumberFormat="1" applyFill="1" applyBorder="1"/>
    <xf numFmtId="0" fontId="0" fillId="0" borderId="1" xfId="0" applyBorder="1"/>
    <xf numFmtId="0" fontId="8" fillId="7" borderId="6" xfId="0" applyFont="1" applyFill="1" applyBorder="1" applyAlignment="1">
      <alignment horizontal="center"/>
    </xf>
    <xf numFmtId="0" fontId="8" fillId="7" borderId="7" xfId="0" applyFont="1" applyFill="1" applyBorder="1" applyAlignment="1">
      <alignment horizontal="center"/>
    </xf>
    <xf numFmtId="0" fontId="8" fillId="7" borderId="8" xfId="0" applyFont="1" applyFill="1" applyBorder="1" applyAlignment="1">
      <alignment horizontal="center"/>
    </xf>
    <xf numFmtId="0" fontId="8" fillId="7" borderId="4" xfId="0" applyFont="1" applyFill="1" applyBorder="1" applyAlignment="1">
      <alignment horizontal="center"/>
    </xf>
    <xf numFmtId="0" fontId="8" fillId="7" borderId="9" xfId="0" applyFont="1" applyFill="1" applyBorder="1" applyAlignment="1">
      <alignment horizontal="center"/>
    </xf>
    <xf numFmtId="0" fontId="8" fillId="7" borderId="10" xfId="0" applyFont="1" applyFill="1" applyBorder="1" applyAlignment="1">
      <alignment horizontal="center"/>
    </xf>
    <xf numFmtId="0" fontId="15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wrapText="1"/>
    </xf>
    <xf numFmtId="0" fontId="17" fillId="0" borderId="5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4" fillId="8" borderId="1" xfId="0" applyFont="1" applyFill="1" applyBorder="1"/>
    <xf numFmtId="0" fontId="4" fillId="8" borderId="1" xfId="0" applyFont="1" applyFill="1" applyBorder="1" applyAlignment="1">
      <alignment horizontal="center"/>
    </xf>
    <xf numFmtId="2" fontId="4" fillId="8" borderId="1" xfId="0" applyNumberFormat="1" applyFont="1" applyFill="1" applyBorder="1"/>
    <xf numFmtId="0" fontId="18" fillId="8" borderId="1" xfId="0" applyFont="1" applyFill="1" applyBorder="1"/>
    <xf numFmtId="0" fontId="4" fillId="7" borderId="1" xfId="0" applyFont="1" applyFill="1" applyBorder="1"/>
    <xf numFmtId="0" fontId="4" fillId="7" borderId="1" xfId="0" applyFont="1" applyFill="1" applyBorder="1" applyAlignment="1">
      <alignment horizontal="center"/>
    </xf>
    <xf numFmtId="2" fontId="4" fillId="7" borderId="1" xfId="0" applyNumberFormat="1" applyFont="1" applyFill="1" applyBorder="1"/>
    <xf numFmtId="0" fontId="18" fillId="7" borderId="1" xfId="0" applyFont="1" applyFill="1" applyBorder="1"/>
    <xf numFmtId="0" fontId="18" fillId="0" borderId="1" xfId="0" applyFont="1" applyBorder="1"/>
  </cellXfs>
  <cellStyles count="3">
    <cellStyle name="Нормален 2" xfId="1"/>
    <cellStyle name="Обычный" xfId="0" builtinId="0"/>
    <cellStyle name="Процент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61"/>
  <sheetViews>
    <sheetView tabSelected="1" workbookViewId="0">
      <selection activeCell="J24" sqref="J24"/>
    </sheetView>
  </sheetViews>
  <sheetFormatPr defaultColWidth="8.5703125" defaultRowHeight="15"/>
  <cols>
    <col min="1" max="1" width="20.5703125" customWidth="1"/>
    <col min="2" max="2" width="10.85546875" customWidth="1"/>
    <col min="4" max="4" width="10.85546875" customWidth="1"/>
    <col min="7" max="7" width="11.140625" customWidth="1"/>
    <col min="9" max="9" width="11.140625" customWidth="1"/>
    <col min="10" max="10" width="12.140625" customWidth="1"/>
    <col min="11" max="11" width="20.42578125" customWidth="1"/>
  </cols>
  <sheetData>
    <row r="1" spans="1:11">
      <c r="A1" s="62" t="s">
        <v>20</v>
      </c>
      <c r="B1" s="63"/>
      <c r="C1" s="63"/>
      <c r="D1" s="63"/>
      <c r="E1" s="63"/>
      <c r="F1" s="63"/>
      <c r="G1" s="63"/>
      <c r="H1" s="63"/>
      <c r="I1" s="63"/>
      <c r="J1" s="63"/>
      <c r="K1" s="64"/>
    </row>
    <row r="2" spans="1:11" ht="11.25" customHeight="1">
      <c r="A2" s="65"/>
      <c r="B2" s="66"/>
      <c r="C2" s="66"/>
      <c r="D2" s="66"/>
      <c r="E2" s="66"/>
      <c r="F2" s="66"/>
      <c r="G2" s="66"/>
      <c r="H2" s="66"/>
      <c r="I2" s="66"/>
      <c r="J2" s="66"/>
      <c r="K2" s="67"/>
    </row>
    <row r="3" spans="1:11" ht="30">
      <c r="A3" s="2" t="s">
        <v>21</v>
      </c>
      <c r="B3" s="2" t="s">
        <v>13</v>
      </c>
      <c r="C3" s="2" t="s">
        <v>14</v>
      </c>
      <c r="D3" s="3" t="s">
        <v>15</v>
      </c>
      <c r="E3" s="2"/>
      <c r="F3" s="4" t="s">
        <v>16</v>
      </c>
      <c r="G3" s="3" t="s">
        <v>17</v>
      </c>
      <c r="H3" s="5"/>
      <c r="I3" s="5" t="s">
        <v>22</v>
      </c>
      <c r="J3" s="6" t="s">
        <v>23</v>
      </c>
      <c r="K3" s="7" t="s">
        <v>24</v>
      </c>
    </row>
    <row r="4" spans="1:11">
      <c r="A4" s="8" t="s">
        <v>74</v>
      </c>
      <c r="B4" s="8" t="s">
        <v>18</v>
      </c>
      <c r="C4" s="9" t="s">
        <v>25</v>
      </c>
      <c r="D4" s="10">
        <v>64.89</v>
      </c>
      <c r="E4" s="11">
        <v>0.33900000000000002</v>
      </c>
      <c r="F4" s="10">
        <v>12.05</v>
      </c>
      <c r="G4" s="10">
        <f t="shared" ref="G4:G8" si="0">F4+D4</f>
        <v>76.94</v>
      </c>
      <c r="H4" s="12">
        <f>SUM(I4/G4)</f>
        <v>1123.2648817260203</v>
      </c>
      <c r="I4" s="13">
        <v>86424</v>
      </c>
      <c r="J4" s="30" t="s">
        <v>73</v>
      </c>
      <c r="K4" s="14" t="s">
        <v>26</v>
      </c>
    </row>
    <row r="5" spans="1:11">
      <c r="A5" s="35" t="s">
        <v>75</v>
      </c>
      <c r="B5" s="35" t="s">
        <v>18</v>
      </c>
      <c r="C5" s="36" t="s">
        <v>25</v>
      </c>
      <c r="D5" s="37">
        <v>64.8</v>
      </c>
      <c r="E5" s="38">
        <v>0.32500000000000001</v>
      </c>
      <c r="F5" s="37">
        <v>11.55</v>
      </c>
      <c r="G5" s="37">
        <f t="shared" si="0"/>
        <v>76.349999999999994</v>
      </c>
      <c r="H5" s="51">
        <f t="shared" ref="H5:H60" si="1">SUM(I5/G5)</f>
        <v>1373.4446627373936</v>
      </c>
      <c r="I5" s="46">
        <v>104862.5</v>
      </c>
      <c r="J5" s="40" t="s">
        <v>73</v>
      </c>
      <c r="K5" s="41" t="s">
        <v>27</v>
      </c>
    </row>
    <row r="6" spans="1:11">
      <c r="A6" s="35" t="s">
        <v>76</v>
      </c>
      <c r="B6" s="35" t="s">
        <v>18</v>
      </c>
      <c r="C6" s="36" t="s">
        <v>25</v>
      </c>
      <c r="D6" s="37">
        <v>64.8</v>
      </c>
      <c r="E6" s="38">
        <v>0.32500000000000001</v>
      </c>
      <c r="F6" s="37">
        <v>11.55</v>
      </c>
      <c r="G6" s="37">
        <f t="shared" si="0"/>
        <v>76.349999999999994</v>
      </c>
      <c r="H6" s="51">
        <f t="shared" si="1"/>
        <v>1373.4446627373936</v>
      </c>
      <c r="I6" s="46">
        <v>104862.5</v>
      </c>
      <c r="J6" s="40" t="s">
        <v>73</v>
      </c>
      <c r="K6" s="41" t="s">
        <v>27</v>
      </c>
    </row>
    <row r="7" spans="1:11">
      <c r="A7" s="8" t="s">
        <v>77</v>
      </c>
      <c r="B7" s="8" t="s">
        <v>18</v>
      </c>
      <c r="C7" s="9" t="s">
        <v>25</v>
      </c>
      <c r="D7" s="10">
        <v>64.89</v>
      </c>
      <c r="E7" s="11">
        <v>0.33900000000000002</v>
      </c>
      <c r="F7" s="10">
        <v>12.05</v>
      </c>
      <c r="G7" s="10">
        <f t="shared" si="0"/>
        <v>76.94</v>
      </c>
      <c r="H7" s="12">
        <f t="shared" si="1"/>
        <v>1123.2648817260203</v>
      </c>
      <c r="I7" s="13">
        <v>86424</v>
      </c>
      <c r="J7" s="30" t="s">
        <v>73</v>
      </c>
      <c r="K7" s="1" t="s">
        <v>26</v>
      </c>
    </row>
    <row r="8" spans="1:11">
      <c r="A8" s="24" t="s">
        <v>78</v>
      </c>
      <c r="B8" s="24" t="s">
        <v>18</v>
      </c>
      <c r="C8" s="25" t="s">
        <v>28</v>
      </c>
      <c r="D8" s="26">
        <v>58.68</v>
      </c>
      <c r="E8" s="27">
        <v>0.313</v>
      </c>
      <c r="F8" s="26">
        <v>11.12</v>
      </c>
      <c r="G8" s="26">
        <f t="shared" si="0"/>
        <v>69.8</v>
      </c>
      <c r="H8" s="12">
        <f t="shared" si="1"/>
        <v>1318.2091690544414</v>
      </c>
      <c r="I8" s="28">
        <v>92011</v>
      </c>
      <c r="J8" s="30" t="s">
        <v>73</v>
      </c>
      <c r="K8" s="29" t="s">
        <v>87</v>
      </c>
    </row>
    <row r="9" spans="1:11">
      <c r="A9" s="35" t="s">
        <v>79</v>
      </c>
      <c r="B9" s="35" t="s">
        <v>18</v>
      </c>
      <c r="C9" s="36" t="s">
        <v>28</v>
      </c>
      <c r="D9" s="37">
        <v>58.08</v>
      </c>
      <c r="E9" s="38">
        <v>0.29699999999999999</v>
      </c>
      <c r="F9" s="37">
        <v>10.56</v>
      </c>
      <c r="G9" s="37">
        <f>F9+D9</f>
        <v>68.64</v>
      </c>
      <c r="H9" s="51">
        <f t="shared" si="1"/>
        <v>1576.0780885780885</v>
      </c>
      <c r="I9" s="46">
        <v>108182</v>
      </c>
      <c r="J9" s="40" t="s">
        <v>73</v>
      </c>
      <c r="K9" s="41" t="s">
        <v>27</v>
      </c>
    </row>
    <row r="10" spans="1:11">
      <c r="A10" s="35" t="s">
        <v>80</v>
      </c>
      <c r="B10" s="35" t="s">
        <v>18</v>
      </c>
      <c r="C10" s="36" t="s">
        <v>28</v>
      </c>
      <c r="D10" s="37">
        <v>64.790000000000006</v>
      </c>
      <c r="E10" s="38">
        <v>0.33200000000000002</v>
      </c>
      <c r="F10" s="37">
        <v>11.8</v>
      </c>
      <c r="G10" s="37">
        <f>F10+D10</f>
        <v>76.59</v>
      </c>
      <c r="H10" s="51">
        <f t="shared" si="1"/>
        <v>1573.3711972842407</v>
      </c>
      <c r="I10" s="46">
        <v>120504.5</v>
      </c>
      <c r="J10" s="40" t="s">
        <v>73</v>
      </c>
      <c r="K10" s="41" t="s">
        <v>27</v>
      </c>
    </row>
    <row r="11" spans="1:11">
      <c r="A11" s="8" t="s">
        <v>81</v>
      </c>
      <c r="B11" s="8" t="s">
        <v>18</v>
      </c>
      <c r="C11" s="9" t="s">
        <v>28</v>
      </c>
      <c r="D11" s="10">
        <v>59.32</v>
      </c>
      <c r="E11" s="11">
        <v>0.316</v>
      </c>
      <c r="F11" s="10">
        <v>11.23</v>
      </c>
      <c r="G11" s="10">
        <f>F11+D11</f>
        <v>70.55</v>
      </c>
      <c r="H11" s="12">
        <f t="shared" si="1"/>
        <v>1225.37207654146</v>
      </c>
      <c r="I11" s="13">
        <v>86450</v>
      </c>
      <c r="J11" s="30" t="s">
        <v>73</v>
      </c>
      <c r="K11" s="1" t="s">
        <v>26</v>
      </c>
    </row>
    <row r="12" spans="1:11">
      <c r="A12" s="8" t="s">
        <v>29</v>
      </c>
      <c r="B12" s="8" t="s">
        <v>18</v>
      </c>
      <c r="C12" s="9" t="s">
        <v>30</v>
      </c>
      <c r="D12" s="10">
        <v>56.48</v>
      </c>
      <c r="E12" s="11">
        <v>0.30099999999999999</v>
      </c>
      <c r="F12" s="10">
        <v>10.7</v>
      </c>
      <c r="G12" s="10">
        <f t="shared" ref="G12:G50" si="2">F12+D12</f>
        <v>67.179999999999993</v>
      </c>
      <c r="H12" s="12">
        <f t="shared" si="1"/>
        <v>1226.4364394164932</v>
      </c>
      <c r="I12" s="28">
        <v>82392</v>
      </c>
      <c r="J12" s="30" t="s">
        <v>73</v>
      </c>
      <c r="K12" s="1" t="s">
        <v>26</v>
      </c>
    </row>
    <row r="13" spans="1:11">
      <c r="A13" s="8" t="s">
        <v>31</v>
      </c>
      <c r="B13" s="8" t="s">
        <v>18</v>
      </c>
      <c r="C13" s="9" t="s">
        <v>30</v>
      </c>
      <c r="D13" s="26">
        <v>59.76</v>
      </c>
      <c r="E13" s="27">
        <v>0.318</v>
      </c>
      <c r="F13" s="26">
        <v>11.3</v>
      </c>
      <c r="G13" s="26">
        <f t="shared" si="2"/>
        <v>71.06</v>
      </c>
      <c r="H13" s="12">
        <f t="shared" si="1"/>
        <v>1225.1899802983394</v>
      </c>
      <c r="I13" s="13">
        <v>87062</v>
      </c>
      <c r="J13" s="30" t="s">
        <v>73</v>
      </c>
      <c r="K13" s="1" t="s">
        <v>26</v>
      </c>
    </row>
    <row r="14" spans="1:11">
      <c r="A14" s="35" t="s">
        <v>32</v>
      </c>
      <c r="B14" s="35" t="s">
        <v>19</v>
      </c>
      <c r="C14" s="36" t="s">
        <v>30</v>
      </c>
      <c r="D14" s="37">
        <v>102.77</v>
      </c>
      <c r="E14" s="38">
        <v>0.51900000000000002</v>
      </c>
      <c r="F14" s="37">
        <v>18.440000000000001</v>
      </c>
      <c r="G14" s="37">
        <f t="shared" si="2"/>
        <v>121.21</v>
      </c>
      <c r="H14" s="51">
        <f t="shared" si="1"/>
        <v>1475.2371916508539</v>
      </c>
      <c r="I14" s="46">
        <v>178813.5</v>
      </c>
      <c r="J14" s="40" t="s">
        <v>73</v>
      </c>
      <c r="K14" s="41" t="s">
        <v>27</v>
      </c>
    </row>
    <row r="15" spans="1:11">
      <c r="A15" s="35" t="s">
        <v>33</v>
      </c>
      <c r="B15" s="35" t="s">
        <v>18</v>
      </c>
      <c r="C15" s="36" t="s">
        <v>30</v>
      </c>
      <c r="D15" s="37">
        <v>62.56</v>
      </c>
      <c r="E15" s="38">
        <v>0.32</v>
      </c>
      <c r="F15" s="37">
        <v>11.37</v>
      </c>
      <c r="G15" s="37">
        <f t="shared" si="2"/>
        <v>73.930000000000007</v>
      </c>
      <c r="H15" s="51">
        <f t="shared" si="1"/>
        <v>1574.2120925199511</v>
      </c>
      <c r="I15" s="46">
        <v>116381.5</v>
      </c>
      <c r="J15" s="40" t="s">
        <v>73</v>
      </c>
      <c r="K15" s="41" t="s">
        <v>27</v>
      </c>
    </row>
    <row r="16" spans="1:11">
      <c r="A16" s="35" t="s">
        <v>34</v>
      </c>
      <c r="B16" s="35" t="s">
        <v>18</v>
      </c>
      <c r="C16" s="36" t="s">
        <v>30</v>
      </c>
      <c r="D16" s="37">
        <v>58.4</v>
      </c>
      <c r="E16" s="38">
        <v>0.29899999999999999</v>
      </c>
      <c r="F16" s="37">
        <v>10.63</v>
      </c>
      <c r="G16" s="37">
        <f t="shared" si="2"/>
        <v>69.03</v>
      </c>
      <c r="H16" s="51">
        <f t="shared" si="1"/>
        <v>1575.9307547443141</v>
      </c>
      <c r="I16" s="47">
        <v>108786.5</v>
      </c>
      <c r="J16" s="36" t="s">
        <v>73</v>
      </c>
      <c r="K16" s="41" t="s">
        <v>27</v>
      </c>
    </row>
    <row r="17" spans="1:11">
      <c r="A17" s="8" t="s">
        <v>35</v>
      </c>
      <c r="B17" s="8" t="s">
        <v>18</v>
      </c>
      <c r="C17" s="9" t="s">
        <v>30</v>
      </c>
      <c r="D17" s="10">
        <v>56.48</v>
      </c>
      <c r="E17" s="11">
        <v>0.30099999999999999</v>
      </c>
      <c r="F17" s="10">
        <v>10.7</v>
      </c>
      <c r="G17" s="10">
        <f t="shared" si="2"/>
        <v>67.179999999999993</v>
      </c>
      <c r="H17" s="12">
        <f t="shared" si="1"/>
        <v>1226.4364394164932</v>
      </c>
      <c r="I17" s="24">
        <v>82392</v>
      </c>
      <c r="J17" s="25" t="s">
        <v>73</v>
      </c>
      <c r="K17" s="1" t="s">
        <v>26</v>
      </c>
    </row>
    <row r="18" spans="1:11">
      <c r="A18" s="15" t="s">
        <v>36</v>
      </c>
      <c r="B18" s="15" t="s">
        <v>18</v>
      </c>
      <c r="C18" s="16" t="s">
        <v>37</v>
      </c>
      <c r="D18" s="17">
        <v>56.48</v>
      </c>
      <c r="E18" s="18">
        <v>0.30099999999999999</v>
      </c>
      <c r="F18" s="17">
        <v>10.7</v>
      </c>
      <c r="G18" s="17">
        <f t="shared" si="2"/>
        <v>67.179999999999993</v>
      </c>
      <c r="H18" s="12">
        <f t="shared" si="1"/>
        <v>1226.4364394164932</v>
      </c>
      <c r="I18" s="28">
        <v>82392</v>
      </c>
      <c r="J18" s="30" t="s">
        <v>73</v>
      </c>
      <c r="K18" s="1" t="s">
        <v>26</v>
      </c>
    </row>
    <row r="19" spans="1:11">
      <c r="A19" s="35" t="s">
        <v>38</v>
      </c>
      <c r="B19" s="35" t="s">
        <v>19</v>
      </c>
      <c r="C19" s="36" t="s">
        <v>37</v>
      </c>
      <c r="D19" s="37">
        <v>102.77</v>
      </c>
      <c r="E19" s="38">
        <v>0.51900000000000002</v>
      </c>
      <c r="F19" s="37">
        <v>18.440000000000001</v>
      </c>
      <c r="G19" s="37">
        <f t="shared" si="2"/>
        <v>121.21</v>
      </c>
      <c r="H19" s="51">
        <f t="shared" si="1"/>
        <v>1475.2371916508539</v>
      </c>
      <c r="I19" s="46">
        <v>178813.5</v>
      </c>
      <c r="J19" s="40" t="s">
        <v>73</v>
      </c>
      <c r="K19" s="41" t="s">
        <v>27</v>
      </c>
    </row>
    <row r="20" spans="1:11">
      <c r="A20" s="35" t="s">
        <v>39</v>
      </c>
      <c r="B20" s="35" t="s">
        <v>18</v>
      </c>
      <c r="C20" s="36" t="s">
        <v>37</v>
      </c>
      <c r="D20" s="37">
        <v>62.56</v>
      </c>
      <c r="E20" s="38">
        <v>0.32</v>
      </c>
      <c r="F20" s="37">
        <v>11.37</v>
      </c>
      <c r="G20" s="37">
        <f t="shared" si="2"/>
        <v>73.930000000000007</v>
      </c>
      <c r="H20" s="51">
        <f t="shared" si="1"/>
        <v>1574.2120925199511</v>
      </c>
      <c r="I20" s="39">
        <v>116381.5</v>
      </c>
      <c r="J20" s="40" t="s">
        <v>73</v>
      </c>
      <c r="K20" s="41" t="s">
        <v>27</v>
      </c>
    </row>
    <row r="21" spans="1:11">
      <c r="A21" s="35" t="s">
        <v>40</v>
      </c>
      <c r="B21" s="35" t="s">
        <v>18</v>
      </c>
      <c r="C21" s="36" t="s">
        <v>37</v>
      </c>
      <c r="D21" s="37">
        <v>63.86</v>
      </c>
      <c r="E21" s="38">
        <v>0.32700000000000001</v>
      </c>
      <c r="F21" s="37">
        <v>11.62</v>
      </c>
      <c r="G21" s="37">
        <f t="shared" si="2"/>
        <v>75.48</v>
      </c>
      <c r="H21" s="51">
        <f t="shared" si="1"/>
        <v>1573.7148913619501</v>
      </c>
      <c r="I21" s="39">
        <v>118784</v>
      </c>
      <c r="J21" s="40" t="s">
        <v>73</v>
      </c>
      <c r="K21" s="41" t="s">
        <v>27</v>
      </c>
    </row>
    <row r="22" spans="1:11">
      <c r="A22" s="54" t="s">
        <v>41</v>
      </c>
      <c r="B22" s="54" t="s">
        <v>18</v>
      </c>
      <c r="C22" s="55" t="s">
        <v>37</v>
      </c>
      <c r="D22" s="56">
        <v>58.4</v>
      </c>
      <c r="E22" s="57">
        <v>0.29899999999999999</v>
      </c>
      <c r="F22" s="56">
        <v>10.63</v>
      </c>
      <c r="G22" s="56">
        <f t="shared" si="2"/>
        <v>69.03</v>
      </c>
      <c r="H22" s="58">
        <f t="shared" si="1"/>
        <v>1575.9307547443141</v>
      </c>
      <c r="I22" s="59">
        <v>108786.5</v>
      </c>
      <c r="J22" s="60" t="s">
        <v>83</v>
      </c>
      <c r="K22" s="61" t="s">
        <v>27</v>
      </c>
    </row>
    <row r="23" spans="1:11">
      <c r="A23" s="19" t="s">
        <v>42</v>
      </c>
      <c r="B23" s="19" t="s">
        <v>18</v>
      </c>
      <c r="C23" s="20" t="s">
        <v>37</v>
      </c>
      <c r="D23" s="21">
        <v>59.76</v>
      </c>
      <c r="E23" s="22">
        <v>0.318</v>
      </c>
      <c r="F23" s="21">
        <v>11.3</v>
      </c>
      <c r="G23" s="21">
        <f t="shared" si="2"/>
        <v>71.06</v>
      </c>
      <c r="H23" s="12">
        <f t="shared" si="1"/>
        <v>1225.1899802983394</v>
      </c>
      <c r="I23" s="13">
        <v>87062</v>
      </c>
      <c r="J23" s="30" t="s">
        <v>73</v>
      </c>
      <c r="K23" s="1" t="s">
        <v>26</v>
      </c>
    </row>
    <row r="24" spans="1:11">
      <c r="A24" s="8" t="s">
        <v>43</v>
      </c>
      <c r="B24" s="8" t="s">
        <v>18</v>
      </c>
      <c r="C24" s="9" t="s">
        <v>37</v>
      </c>
      <c r="D24" s="10">
        <v>56.48</v>
      </c>
      <c r="E24" s="11">
        <v>0.30099999999999999</v>
      </c>
      <c r="F24" s="10">
        <v>10.7</v>
      </c>
      <c r="G24" s="10">
        <f t="shared" si="2"/>
        <v>67.179999999999993</v>
      </c>
      <c r="H24" s="12">
        <f t="shared" si="1"/>
        <v>1226.4364394164932</v>
      </c>
      <c r="I24" s="28">
        <v>82392</v>
      </c>
      <c r="J24" s="30" t="s">
        <v>73</v>
      </c>
      <c r="K24" s="1" t="s">
        <v>26</v>
      </c>
    </row>
    <row r="25" spans="1:11">
      <c r="A25" s="8" t="s">
        <v>44</v>
      </c>
      <c r="B25" s="8" t="s">
        <v>18</v>
      </c>
      <c r="C25" s="9" t="s">
        <v>45</v>
      </c>
      <c r="D25" s="10">
        <v>56.48</v>
      </c>
      <c r="E25" s="11">
        <v>0.30099999999999999</v>
      </c>
      <c r="F25" s="10">
        <v>10.7</v>
      </c>
      <c r="G25" s="10">
        <f t="shared" si="2"/>
        <v>67.179999999999993</v>
      </c>
      <c r="H25" s="12">
        <f t="shared" si="1"/>
        <v>1226.4364394164932</v>
      </c>
      <c r="I25" s="28">
        <v>82392</v>
      </c>
      <c r="J25" s="30" t="s">
        <v>73</v>
      </c>
      <c r="K25" s="1" t="s">
        <v>26</v>
      </c>
    </row>
    <row r="26" spans="1:11">
      <c r="A26" s="24" t="s">
        <v>46</v>
      </c>
      <c r="B26" s="24" t="s">
        <v>18</v>
      </c>
      <c r="C26" s="25" t="s">
        <v>45</v>
      </c>
      <c r="D26" s="26">
        <v>58.85</v>
      </c>
      <c r="E26" s="27">
        <v>0.314</v>
      </c>
      <c r="F26" s="26">
        <v>11.16</v>
      </c>
      <c r="G26" s="26">
        <f t="shared" si="2"/>
        <v>70.010000000000005</v>
      </c>
      <c r="H26" s="12">
        <f t="shared" si="1"/>
        <v>1285.2806741894015</v>
      </c>
      <c r="I26" s="28">
        <v>89982.5</v>
      </c>
      <c r="J26" s="30" t="s">
        <v>73</v>
      </c>
      <c r="K26" s="29" t="s">
        <v>26</v>
      </c>
    </row>
    <row r="27" spans="1:11">
      <c r="A27" s="35" t="s">
        <v>47</v>
      </c>
      <c r="B27" s="35" t="s">
        <v>18</v>
      </c>
      <c r="C27" s="36" t="s">
        <v>45</v>
      </c>
      <c r="D27" s="37">
        <v>58.4</v>
      </c>
      <c r="E27" s="38">
        <v>0.29899999999999999</v>
      </c>
      <c r="F27" s="37">
        <v>10.63</v>
      </c>
      <c r="G27" s="37">
        <f t="shared" si="2"/>
        <v>69.03</v>
      </c>
      <c r="H27" s="51">
        <f t="shared" si="1"/>
        <v>1575.9307547443141</v>
      </c>
      <c r="I27" s="46">
        <v>108786.5</v>
      </c>
      <c r="J27" s="40" t="s">
        <v>73</v>
      </c>
      <c r="K27" s="41" t="s">
        <v>27</v>
      </c>
    </row>
    <row r="28" spans="1:11">
      <c r="A28" s="35" t="s">
        <v>48</v>
      </c>
      <c r="B28" s="35" t="s">
        <v>18</v>
      </c>
      <c r="C28" s="36" t="s">
        <v>45</v>
      </c>
      <c r="D28" s="37">
        <v>62.56</v>
      </c>
      <c r="E28" s="38">
        <v>0.32</v>
      </c>
      <c r="F28" s="37">
        <v>11.37</v>
      </c>
      <c r="G28" s="37">
        <f t="shared" si="2"/>
        <v>73.930000000000007</v>
      </c>
      <c r="H28" s="51">
        <f t="shared" si="1"/>
        <v>1574.2120925199511</v>
      </c>
      <c r="I28" s="46">
        <v>116381.5</v>
      </c>
      <c r="J28" s="40" t="s">
        <v>73</v>
      </c>
      <c r="K28" s="41" t="s">
        <v>27</v>
      </c>
    </row>
    <row r="29" spans="1:11">
      <c r="A29" s="19" t="s">
        <v>49</v>
      </c>
      <c r="B29" s="19" t="s">
        <v>18</v>
      </c>
      <c r="C29" s="20" t="s">
        <v>45</v>
      </c>
      <c r="D29" s="21">
        <v>59.76</v>
      </c>
      <c r="E29" s="22">
        <v>0.318</v>
      </c>
      <c r="F29" s="21">
        <v>11.3</v>
      </c>
      <c r="G29" s="21">
        <f t="shared" si="2"/>
        <v>71.06</v>
      </c>
      <c r="H29" s="12">
        <f t="shared" si="1"/>
        <v>1225.1899802983394</v>
      </c>
      <c r="I29" s="13">
        <v>87062</v>
      </c>
      <c r="J29" s="30" t="s">
        <v>73</v>
      </c>
      <c r="K29" s="1" t="s">
        <v>26</v>
      </c>
    </row>
    <row r="30" spans="1:11">
      <c r="A30" s="24" t="s">
        <v>50</v>
      </c>
      <c r="B30" s="24" t="s">
        <v>18</v>
      </c>
      <c r="C30" s="25" t="s">
        <v>45</v>
      </c>
      <c r="D30" s="26">
        <v>56.48</v>
      </c>
      <c r="E30" s="27">
        <v>0.30099999999999999</v>
      </c>
      <c r="F30" s="26">
        <v>10.7</v>
      </c>
      <c r="G30" s="26">
        <f t="shared" si="2"/>
        <v>67.179999999999993</v>
      </c>
      <c r="H30" s="12">
        <f t="shared" si="1"/>
        <v>1226.4364394164932</v>
      </c>
      <c r="I30" s="28">
        <v>82392</v>
      </c>
      <c r="J30" s="30" t="s">
        <v>73</v>
      </c>
      <c r="K30" s="29" t="s">
        <v>26</v>
      </c>
    </row>
    <row r="31" spans="1:11">
      <c r="A31" s="42" t="s">
        <v>51</v>
      </c>
      <c r="B31" s="42" t="s">
        <v>18</v>
      </c>
      <c r="C31" s="43" t="s">
        <v>52</v>
      </c>
      <c r="D31" s="44">
        <v>56.48</v>
      </c>
      <c r="E31" s="45">
        <v>0.30099999999999999</v>
      </c>
      <c r="F31" s="44">
        <v>10.7</v>
      </c>
      <c r="G31" s="44">
        <f t="shared" si="2"/>
        <v>67.179999999999993</v>
      </c>
      <c r="H31" s="12">
        <f t="shared" si="1"/>
        <v>1226.4364394164932</v>
      </c>
      <c r="I31" s="28">
        <v>82392</v>
      </c>
      <c r="J31" s="30" t="s">
        <v>73</v>
      </c>
      <c r="K31" s="29" t="s">
        <v>26</v>
      </c>
    </row>
    <row r="32" spans="1:11">
      <c r="A32" s="35" t="s">
        <v>53</v>
      </c>
      <c r="B32" s="35" t="s">
        <v>19</v>
      </c>
      <c r="C32" s="36" t="s">
        <v>52</v>
      </c>
      <c r="D32" s="37">
        <v>83.01</v>
      </c>
      <c r="E32" s="38">
        <v>0.42199999999999999</v>
      </c>
      <c r="F32" s="37">
        <v>15</v>
      </c>
      <c r="G32" s="37">
        <f t="shared" si="2"/>
        <v>98.01</v>
      </c>
      <c r="H32" s="51">
        <f t="shared" si="1"/>
        <v>1479.0990715233138</v>
      </c>
      <c r="I32" s="46">
        <v>144966.5</v>
      </c>
      <c r="J32" s="40" t="s">
        <v>73</v>
      </c>
      <c r="K32" s="41" t="s">
        <v>27</v>
      </c>
    </row>
    <row r="33" spans="1:11">
      <c r="A33" s="35" t="s">
        <v>54</v>
      </c>
      <c r="B33" s="35" t="s">
        <v>18</v>
      </c>
      <c r="C33" s="36" t="s">
        <v>52</v>
      </c>
      <c r="D33" s="37">
        <v>58.4</v>
      </c>
      <c r="E33" s="38">
        <v>0.29899999999999999</v>
      </c>
      <c r="F33" s="37">
        <v>10.63</v>
      </c>
      <c r="G33" s="37">
        <f t="shared" si="2"/>
        <v>69.03</v>
      </c>
      <c r="H33" s="51">
        <f t="shared" si="1"/>
        <v>1575.9307547443141</v>
      </c>
      <c r="I33" s="46">
        <v>108786.5</v>
      </c>
      <c r="J33" s="40" t="s">
        <v>73</v>
      </c>
      <c r="K33" s="41" t="s">
        <v>27</v>
      </c>
    </row>
    <row r="34" spans="1:11">
      <c r="A34" s="35" t="s">
        <v>55</v>
      </c>
      <c r="B34" s="35" t="s">
        <v>18</v>
      </c>
      <c r="C34" s="36" t="s">
        <v>52</v>
      </c>
      <c r="D34" s="37">
        <v>62.56</v>
      </c>
      <c r="E34" s="38">
        <v>0.32</v>
      </c>
      <c r="F34" s="37">
        <v>11.37</v>
      </c>
      <c r="G34" s="37">
        <f t="shared" si="2"/>
        <v>73.930000000000007</v>
      </c>
      <c r="H34" s="51">
        <f t="shared" si="1"/>
        <v>1574.2120925199511</v>
      </c>
      <c r="I34" s="46">
        <v>116381.5</v>
      </c>
      <c r="J34" s="40" t="s">
        <v>73</v>
      </c>
      <c r="K34" s="41" t="s">
        <v>27</v>
      </c>
    </row>
    <row r="35" spans="1:11">
      <c r="A35" s="35" t="s">
        <v>56</v>
      </c>
      <c r="B35" s="35" t="s">
        <v>18</v>
      </c>
      <c r="C35" s="36" t="s">
        <v>52</v>
      </c>
      <c r="D35" s="37">
        <v>62.56</v>
      </c>
      <c r="E35" s="38">
        <v>0.32</v>
      </c>
      <c r="F35" s="37">
        <v>11.37</v>
      </c>
      <c r="G35" s="37">
        <f t="shared" si="2"/>
        <v>73.930000000000007</v>
      </c>
      <c r="H35" s="51">
        <f t="shared" si="1"/>
        <v>1574.2120925199511</v>
      </c>
      <c r="I35" s="46">
        <v>116381.5</v>
      </c>
      <c r="J35" s="40" t="s">
        <v>73</v>
      </c>
      <c r="K35" s="41" t="s">
        <v>27</v>
      </c>
    </row>
    <row r="36" spans="1:11">
      <c r="A36" s="35" t="s">
        <v>57</v>
      </c>
      <c r="B36" s="35" t="s">
        <v>18</v>
      </c>
      <c r="C36" s="36" t="s">
        <v>52</v>
      </c>
      <c r="D36" s="37">
        <v>58.4</v>
      </c>
      <c r="E36" s="38">
        <v>0.29899999999999999</v>
      </c>
      <c r="F36" s="37">
        <v>10.63</v>
      </c>
      <c r="G36" s="37">
        <f t="shared" si="2"/>
        <v>69.03</v>
      </c>
      <c r="H36" s="51">
        <f t="shared" si="1"/>
        <v>1713.378241344343</v>
      </c>
      <c r="I36" s="46">
        <v>118274.5</v>
      </c>
      <c r="J36" s="40" t="s">
        <v>83</v>
      </c>
      <c r="K36" s="41" t="s">
        <v>86</v>
      </c>
    </row>
    <row r="37" spans="1:11">
      <c r="A37" s="8" t="s">
        <v>58</v>
      </c>
      <c r="B37" s="8" t="s">
        <v>18</v>
      </c>
      <c r="C37" s="9" t="s">
        <v>52</v>
      </c>
      <c r="D37" s="10">
        <v>56.48</v>
      </c>
      <c r="E37" s="11">
        <v>0.30099999999999999</v>
      </c>
      <c r="F37" s="10">
        <v>10.7</v>
      </c>
      <c r="G37" s="10">
        <f t="shared" si="2"/>
        <v>67.179999999999993</v>
      </c>
      <c r="H37" s="12">
        <f t="shared" si="1"/>
        <v>1226.4364394164932</v>
      </c>
      <c r="I37" s="13">
        <v>82392</v>
      </c>
      <c r="J37" s="30" t="s">
        <v>73</v>
      </c>
      <c r="K37" s="1" t="s">
        <v>26</v>
      </c>
    </row>
    <row r="38" spans="1:11">
      <c r="A38" s="8" t="s">
        <v>59</v>
      </c>
      <c r="B38" s="8" t="s">
        <v>18</v>
      </c>
      <c r="C38" s="9" t="s">
        <v>60</v>
      </c>
      <c r="D38" s="10">
        <v>56.48</v>
      </c>
      <c r="E38" s="11">
        <v>0.30099999999999999</v>
      </c>
      <c r="F38" s="10">
        <v>10.7</v>
      </c>
      <c r="G38" s="10">
        <f t="shared" si="2"/>
        <v>67.179999999999993</v>
      </c>
      <c r="H38" s="12">
        <f t="shared" si="1"/>
        <v>1226.4364394164932</v>
      </c>
      <c r="I38" s="13">
        <v>82392</v>
      </c>
      <c r="J38" s="30" t="s">
        <v>73</v>
      </c>
      <c r="K38" s="1" t="s">
        <v>26</v>
      </c>
    </row>
    <row r="39" spans="1:11">
      <c r="A39" s="35" t="s">
        <v>82</v>
      </c>
      <c r="B39" s="35" t="s">
        <v>19</v>
      </c>
      <c r="C39" s="36" t="s">
        <v>60</v>
      </c>
      <c r="D39" s="37">
        <v>83.11</v>
      </c>
      <c r="E39" s="38">
        <v>0.42199999999999999</v>
      </c>
      <c r="F39" s="37">
        <v>15</v>
      </c>
      <c r="G39" s="37">
        <f t="shared" si="2"/>
        <v>98.11</v>
      </c>
      <c r="H39" s="51">
        <f t="shared" si="1"/>
        <v>1479.0694118846193</v>
      </c>
      <c r="I39" s="46">
        <v>145111.5</v>
      </c>
      <c r="J39" s="40" t="s">
        <v>73</v>
      </c>
      <c r="K39" s="41" t="s">
        <v>27</v>
      </c>
    </row>
    <row r="40" spans="1:11">
      <c r="A40" s="35" t="s">
        <v>61</v>
      </c>
      <c r="B40" s="35" t="s">
        <v>18</v>
      </c>
      <c r="C40" s="36" t="s">
        <v>60</v>
      </c>
      <c r="D40" s="37">
        <v>58.4</v>
      </c>
      <c r="E40" s="38">
        <v>0.29899999999999999</v>
      </c>
      <c r="F40" s="37">
        <v>10.63</v>
      </c>
      <c r="G40" s="37">
        <f t="shared" si="2"/>
        <v>69.03</v>
      </c>
      <c r="H40" s="51">
        <f t="shared" si="1"/>
        <v>1575.9307547443141</v>
      </c>
      <c r="I40" s="46">
        <v>108786.5</v>
      </c>
      <c r="J40" s="40" t="s">
        <v>73</v>
      </c>
      <c r="K40" s="41" t="s">
        <v>27</v>
      </c>
    </row>
    <row r="41" spans="1:11">
      <c r="A41" s="8" t="s">
        <v>62</v>
      </c>
      <c r="B41" s="8" t="s">
        <v>18</v>
      </c>
      <c r="C41" s="9" t="s">
        <v>63</v>
      </c>
      <c r="D41" s="10">
        <v>56.48</v>
      </c>
      <c r="E41" s="11">
        <v>0.30099999999999999</v>
      </c>
      <c r="F41" s="10">
        <v>10.7</v>
      </c>
      <c r="G41" s="10">
        <f t="shared" si="2"/>
        <v>67.179999999999993</v>
      </c>
      <c r="H41" s="12">
        <f t="shared" si="1"/>
        <v>1226.4364394164932</v>
      </c>
      <c r="I41" s="13">
        <v>82392</v>
      </c>
      <c r="J41" s="30" t="s">
        <v>73</v>
      </c>
      <c r="K41" s="1" t="s">
        <v>26</v>
      </c>
    </row>
    <row r="42" spans="1:11">
      <c r="A42" s="47" t="s">
        <v>64</v>
      </c>
      <c r="B42" s="47" t="s">
        <v>19</v>
      </c>
      <c r="C42" s="48" t="s">
        <v>63</v>
      </c>
      <c r="D42" s="49">
        <v>83.01</v>
      </c>
      <c r="E42" s="50">
        <v>0.42199999999999999</v>
      </c>
      <c r="F42" s="49">
        <v>15</v>
      </c>
      <c r="G42" s="49">
        <f t="shared" si="2"/>
        <v>98.01</v>
      </c>
      <c r="H42" s="51">
        <f t="shared" si="1"/>
        <v>1479.0990715233138</v>
      </c>
      <c r="I42" s="46">
        <v>144966.5</v>
      </c>
      <c r="J42" s="52" t="s">
        <v>73</v>
      </c>
      <c r="K42" s="53" t="s">
        <v>27</v>
      </c>
    </row>
    <row r="43" spans="1:11">
      <c r="A43" s="35" t="s">
        <v>65</v>
      </c>
      <c r="B43" s="35" t="s">
        <v>18</v>
      </c>
      <c r="C43" s="36" t="s">
        <v>63</v>
      </c>
      <c r="D43" s="37">
        <v>58.4</v>
      </c>
      <c r="E43" s="38">
        <v>0.29899999999999999</v>
      </c>
      <c r="F43" s="37">
        <v>10.63</v>
      </c>
      <c r="G43" s="37">
        <f t="shared" si="2"/>
        <v>69.03</v>
      </c>
      <c r="H43" s="51">
        <f t="shared" si="1"/>
        <v>1575.9307547443141</v>
      </c>
      <c r="I43" s="46">
        <v>108786.5</v>
      </c>
      <c r="J43" s="40" t="s">
        <v>73</v>
      </c>
      <c r="K43" s="41" t="s">
        <v>27</v>
      </c>
    </row>
    <row r="44" spans="1:11">
      <c r="A44" s="35" t="s">
        <v>66</v>
      </c>
      <c r="B44" s="35" t="s">
        <v>18</v>
      </c>
      <c r="C44" s="36" t="s">
        <v>63</v>
      </c>
      <c r="D44" s="37">
        <v>62.56</v>
      </c>
      <c r="E44" s="38">
        <v>0.32</v>
      </c>
      <c r="F44" s="37">
        <v>11.37</v>
      </c>
      <c r="G44" s="37">
        <f t="shared" si="2"/>
        <v>73.930000000000007</v>
      </c>
      <c r="H44" s="51">
        <f t="shared" si="1"/>
        <v>1574.2120925199511</v>
      </c>
      <c r="I44" s="46">
        <v>116381.5</v>
      </c>
      <c r="J44" s="40" t="s">
        <v>73</v>
      </c>
      <c r="K44" s="41" t="s">
        <v>27</v>
      </c>
    </row>
    <row r="45" spans="1:11">
      <c r="A45" s="35" t="s">
        <v>67</v>
      </c>
      <c r="B45" s="35" t="s">
        <v>18</v>
      </c>
      <c r="C45" s="36" t="s">
        <v>63</v>
      </c>
      <c r="D45" s="37">
        <v>62.56</v>
      </c>
      <c r="E45" s="38">
        <v>0.32</v>
      </c>
      <c r="F45" s="37">
        <v>11.37</v>
      </c>
      <c r="G45" s="37">
        <f t="shared" si="2"/>
        <v>73.930000000000007</v>
      </c>
      <c r="H45" s="51">
        <f t="shared" si="1"/>
        <v>1574.2120925199511</v>
      </c>
      <c r="I45" s="46">
        <v>116381.5</v>
      </c>
      <c r="J45" s="40" t="s">
        <v>73</v>
      </c>
      <c r="K45" s="41" t="s">
        <v>27</v>
      </c>
    </row>
    <row r="46" spans="1:11">
      <c r="A46" s="35" t="s">
        <v>68</v>
      </c>
      <c r="B46" s="35" t="s">
        <v>18</v>
      </c>
      <c r="C46" s="36" t="s">
        <v>63</v>
      </c>
      <c r="D46" s="37">
        <v>58.4</v>
      </c>
      <c r="E46" s="38">
        <v>0.29899999999999999</v>
      </c>
      <c r="F46" s="37">
        <v>10.63</v>
      </c>
      <c r="G46" s="37">
        <f t="shared" si="2"/>
        <v>69.03</v>
      </c>
      <c r="H46" s="51">
        <f t="shared" si="1"/>
        <v>1575.9307547443141</v>
      </c>
      <c r="I46" s="46">
        <v>108786.5</v>
      </c>
      <c r="J46" s="40" t="s">
        <v>73</v>
      </c>
      <c r="K46" s="41" t="s">
        <v>27</v>
      </c>
    </row>
    <row r="47" spans="1:11">
      <c r="A47" s="8" t="s">
        <v>69</v>
      </c>
      <c r="B47" s="8" t="s">
        <v>18</v>
      </c>
      <c r="C47" s="9" t="s">
        <v>63</v>
      </c>
      <c r="D47" s="10">
        <v>59.76</v>
      </c>
      <c r="E47" s="11">
        <v>0.318</v>
      </c>
      <c r="F47" s="10">
        <v>11.3</v>
      </c>
      <c r="G47" s="10">
        <f t="shared" si="2"/>
        <v>71.06</v>
      </c>
      <c r="H47" s="12">
        <f t="shared" si="1"/>
        <v>1225.1899802983394</v>
      </c>
      <c r="I47" s="28">
        <v>87062</v>
      </c>
      <c r="J47" s="30" t="s">
        <v>73</v>
      </c>
      <c r="K47" s="1" t="s">
        <v>26</v>
      </c>
    </row>
    <row r="48" spans="1:11">
      <c r="A48" s="8" t="s">
        <v>70</v>
      </c>
      <c r="B48" s="8" t="s">
        <v>18</v>
      </c>
      <c r="C48" s="9" t="s">
        <v>63</v>
      </c>
      <c r="D48" s="10">
        <v>56.48</v>
      </c>
      <c r="E48" s="11">
        <v>0.30099999999999999</v>
      </c>
      <c r="F48" s="10">
        <v>10.7</v>
      </c>
      <c r="G48" s="10">
        <f t="shared" si="2"/>
        <v>67.179999999999993</v>
      </c>
      <c r="H48" s="12">
        <f t="shared" si="1"/>
        <v>1226.4364394164932</v>
      </c>
      <c r="I48" s="28">
        <v>82392</v>
      </c>
      <c r="J48" s="30" t="s">
        <v>73</v>
      </c>
      <c r="K48" s="1" t="s">
        <v>26</v>
      </c>
    </row>
    <row r="49" spans="1:11">
      <c r="A49" s="24" t="s">
        <v>71</v>
      </c>
      <c r="B49" s="24" t="s">
        <v>18</v>
      </c>
      <c r="C49" s="25" t="s">
        <v>72</v>
      </c>
      <c r="D49" s="26">
        <v>56.48</v>
      </c>
      <c r="E49" s="27">
        <v>0.30099999999999999</v>
      </c>
      <c r="F49" s="26">
        <v>10.7</v>
      </c>
      <c r="G49" s="26">
        <f t="shared" si="2"/>
        <v>67.179999999999993</v>
      </c>
      <c r="H49" s="12">
        <f t="shared" si="1"/>
        <v>1226.4364394164932</v>
      </c>
      <c r="I49" s="28">
        <v>82392</v>
      </c>
      <c r="J49" s="30" t="s">
        <v>73</v>
      </c>
      <c r="K49" s="29" t="s">
        <v>26</v>
      </c>
    </row>
    <row r="50" spans="1:11">
      <c r="A50" s="24" t="s">
        <v>0</v>
      </c>
      <c r="B50" s="24" t="s">
        <v>18</v>
      </c>
      <c r="C50" s="25" t="s">
        <v>72</v>
      </c>
      <c r="D50" s="26">
        <v>58.88</v>
      </c>
      <c r="E50" s="27">
        <v>0.314</v>
      </c>
      <c r="F50" s="26">
        <v>11.16</v>
      </c>
      <c r="G50" s="26">
        <f t="shared" si="2"/>
        <v>70.040000000000006</v>
      </c>
      <c r="H50" s="12">
        <f t="shared" si="1"/>
        <v>1225.5568246716161</v>
      </c>
      <c r="I50" s="28">
        <v>85838</v>
      </c>
      <c r="J50" s="30" t="s">
        <v>73</v>
      </c>
      <c r="K50" s="29" t="s">
        <v>26</v>
      </c>
    </row>
    <row r="51" spans="1:11">
      <c r="A51" s="31" t="s">
        <v>84</v>
      </c>
      <c r="B51" s="31" t="s">
        <v>18</v>
      </c>
      <c r="C51" s="20" t="s">
        <v>72</v>
      </c>
      <c r="D51" s="33">
        <v>58.88</v>
      </c>
      <c r="E51" s="34">
        <v>0.314</v>
      </c>
      <c r="F51" s="33">
        <v>11.16</v>
      </c>
      <c r="G51" s="33">
        <v>70.040000000000006</v>
      </c>
      <c r="H51" s="12">
        <f t="shared" si="1"/>
        <v>1225.5568246716161</v>
      </c>
      <c r="I51" s="28">
        <v>85838</v>
      </c>
      <c r="J51" s="30" t="s">
        <v>73</v>
      </c>
      <c r="K51" s="29" t="s">
        <v>26</v>
      </c>
    </row>
    <row r="52" spans="1:11">
      <c r="A52" s="19" t="s">
        <v>1</v>
      </c>
      <c r="B52" s="19" t="s">
        <v>18</v>
      </c>
      <c r="C52" s="20" t="s">
        <v>72</v>
      </c>
      <c r="D52" s="21">
        <v>56.48</v>
      </c>
      <c r="E52" s="22">
        <v>0.30099999999999999</v>
      </c>
      <c r="F52" s="21">
        <v>10.7</v>
      </c>
      <c r="G52" s="21">
        <f t="shared" ref="G52:G60" si="3">F52+D52</f>
        <v>67.179999999999993</v>
      </c>
      <c r="H52" s="12">
        <f t="shared" si="1"/>
        <v>1226.6448347722537</v>
      </c>
      <c r="I52" s="28">
        <v>82406</v>
      </c>
      <c r="J52" s="30" t="s">
        <v>73</v>
      </c>
      <c r="K52" s="1" t="s">
        <v>26</v>
      </c>
    </row>
    <row r="53" spans="1:11">
      <c r="A53" s="8" t="s">
        <v>2</v>
      </c>
      <c r="B53" s="8" t="s">
        <v>18</v>
      </c>
      <c r="C53" s="9" t="s">
        <v>3</v>
      </c>
      <c r="D53" s="10">
        <v>56.48</v>
      </c>
      <c r="E53" s="11">
        <v>0.30099999999999999</v>
      </c>
      <c r="F53" s="10">
        <v>10.7</v>
      </c>
      <c r="G53" s="10">
        <f t="shared" si="3"/>
        <v>67.179999999999993</v>
      </c>
      <c r="H53" s="12">
        <f t="shared" si="1"/>
        <v>1226.6448347722537</v>
      </c>
      <c r="I53" s="28">
        <v>82406</v>
      </c>
      <c r="J53" s="30" t="s">
        <v>73</v>
      </c>
      <c r="K53" s="1" t="s">
        <v>26</v>
      </c>
    </row>
    <row r="54" spans="1:11">
      <c r="A54" s="19" t="s">
        <v>4</v>
      </c>
      <c r="B54" s="19" t="s">
        <v>18</v>
      </c>
      <c r="C54" s="20" t="s">
        <v>3</v>
      </c>
      <c r="D54" s="21">
        <v>58.88</v>
      </c>
      <c r="E54" s="22">
        <v>0.314</v>
      </c>
      <c r="F54" s="21">
        <v>11.16</v>
      </c>
      <c r="G54" s="21">
        <f t="shared" si="3"/>
        <v>70.040000000000006</v>
      </c>
      <c r="H54" s="12">
        <f t="shared" si="1"/>
        <v>1225.5568246716161</v>
      </c>
      <c r="I54" s="28">
        <v>85838</v>
      </c>
      <c r="J54" s="30" t="s">
        <v>73</v>
      </c>
      <c r="K54" s="1" t="s">
        <v>26</v>
      </c>
    </row>
    <row r="55" spans="1:11">
      <c r="A55" s="8" t="s">
        <v>5</v>
      </c>
      <c r="B55" s="8" t="s">
        <v>18</v>
      </c>
      <c r="C55" s="9" t="s">
        <v>3</v>
      </c>
      <c r="D55" s="10">
        <v>56.48</v>
      </c>
      <c r="E55" s="11">
        <v>0.30099999999999999</v>
      </c>
      <c r="F55" s="10">
        <v>10.7</v>
      </c>
      <c r="G55" s="10">
        <f t="shared" si="3"/>
        <v>67.179999999999993</v>
      </c>
      <c r="H55" s="12">
        <f t="shared" si="1"/>
        <v>1226.4364394164932</v>
      </c>
      <c r="I55" s="28">
        <v>82392</v>
      </c>
      <c r="J55" s="30" t="s">
        <v>73</v>
      </c>
      <c r="K55" s="1" t="s">
        <v>26</v>
      </c>
    </row>
    <row r="56" spans="1:11">
      <c r="A56" s="47" t="s">
        <v>85</v>
      </c>
      <c r="B56" s="47" t="s">
        <v>88</v>
      </c>
      <c r="C56" s="48" t="s">
        <v>6</v>
      </c>
      <c r="D56" s="49">
        <v>183.91</v>
      </c>
      <c r="E56" s="50">
        <v>0.29399999999999998</v>
      </c>
      <c r="F56" s="49">
        <v>10.45</v>
      </c>
      <c r="G56" s="49">
        <v>217.35</v>
      </c>
      <c r="H56" s="51">
        <f t="shared" si="1"/>
        <v>1571.0029905682079</v>
      </c>
      <c r="I56" s="46">
        <v>341457.5</v>
      </c>
      <c r="J56" s="52" t="s">
        <v>73</v>
      </c>
      <c r="K56" s="53" t="s">
        <v>27</v>
      </c>
    </row>
    <row r="57" spans="1:11">
      <c r="A57" s="8" t="s">
        <v>7</v>
      </c>
      <c r="B57" s="8" t="s">
        <v>18</v>
      </c>
      <c r="C57" s="9" t="s">
        <v>6</v>
      </c>
      <c r="D57" s="10">
        <v>56.48</v>
      </c>
      <c r="E57" s="11">
        <v>0.30099999999999999</v>
      </c>
      <c r="F57" s="10">
        <v>10.7</v>
      </c>
      <c r="G57" s="10">
        <f t="shared" si="3"/>
        <v>67.179999999999993</v>
      </c>
      <c r="H57" s="12">
        <f t="shared" si="1"/>
        <v>1226.4364394164932</v>
      </c>
      <c r="I57" s="28">
        <v>82392</v>
      </c>
      <c r="J57" s="30" t="s">
        <v>73</v>
      </c>
      <c r="K57" s="1" t="s">
        <v>26</v>
      </c>
    </row>
    <row r="58" spans="1:11">
      <c r="A58" s="8" t="s">
        <v>9</v>
      </c>
      <c r="B58" s="8" t="s">
        <v>18</v>
      </c>
      <c r="C58" s="9" t="s">
        <v>8</v>
      </c>
      <c r="D58" s="10">
        <v>55.69</v>
      </c>
      <c r="E58" s="11">
        <v>0.29699999999999999</v>
      </c>
      <c r="F58" s="10">
        <v>10.56</v>
      </c>
      <c r="G58" s="10">
        <f t="shared" si="3"/>
        <v>66.25</v>
      </c>
      <c r="H58" s="12">
        <f t="shared" si="1"/>
        <v>1227.0188679245282</v>
      </c>
      <c r="I58" s="28">
        <v>81290</v>
      </c>
      <c r="J58" s="30" t="s">
        <v>73</v>
      </c>
      <c r="K58" s="1" t="s">
        <v>26</v>
      </c>
    </row>
    <row r="59" spans="1:11">
      <c r="A59" s="31" t="s">
        <v>11</v>
      </c>
      <c r="B59" s="31" t="s">
        <v>18</v>
      </c>
      <c r="C59" s="32" t="s">
        <v>10</v>
      </c>
      <c r="D59" s="33">
        <v>55.34</v>
      </c>
      <c r="E59" s="34">
        <v>0.29499999999999998</v>
      </c>
      <c r="F59" s="33">
        <v>10.48</v>
      </c>
      <c r="G59" s="33">
        <f t="shared" si="3"/>
        <v>65.820000000000007</v>
      </c>
      <c r="H59" s="12">
        <f t="shared" si="1"/>
        <v>1227.1953813430566</v>
      </c>
      <c r="I59" s="28">
        <v>80774</v>
      </c>
      <c r="J59" s="30" t="s">
        <v>73</v>
      </c>
      <c r="K59" s="29" t="s">
        <v>26</v>
      </c>
    </row>
    <row r="60" spans="1:11">
      <c r="A60" s="8" t="s">
        <v>12</v>
      </c>
      <c r="B60" s="8" t="s">
        <v>18</v>
      </c>
      <c r="C60" s="9" t="s">
        <v>10</v>
      </c>
      <c r="D60" s="10">
        <v>52.99</v>
      </c>
      <c r="E60" s="11">
        <v>0.28199999999999997</v>
      </c>
      <c r="F60" s="10">
        <v>10.02</v>
      </c>
      <c r="G60" s="10">
        <f t="shared" si="3"/>
        <v>63.010000000000005</v>
      </c>
      <c r="H60" s="12">
        <f t="shared" si="1"/>
        <v>1228.1860022218696</v>
      </c>
      <c r="I60" s="28">
        <v>77388</v>
      </c>
      <c r="J60" s="30" t="s">
        <v>73</v>
      </c>
      <c r="K60" s="1" t="s">
        <v>26</v>
      </c>
    </row>
    <row r="61" spans="1:11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</row>
  </sheetData>
  <autoFilter ref="K1:K61"/>
  <mergeCells count="1">
    <mergeCell ref="A1:K2"/>
  </mergeCells>
  <phoneticPr fontId="6" type="noConversion"/>
  <pageMargins left="0.7" right="0.7" top="0.75" bottom="0.75" header="0.3" footer="0.3"/>
  <pageSetup paperSize="9" scale="99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9"/>
  <sheetViews>
    <sheetView workbookViewId="0">
      <selection activeCell="G22" sqref="G22"/>
    </sheetView>
  </sheetViews>
  <sheetFormatPr defaultRowHeight="15"/>
  <sheetData>
    <row r="1" spans="1:12">
      <c r="A1" s="68" t="s">
        <v>89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70"/>
    </row>
    <row r="2" spans="1:12" ht="15.75" thickBot="1">
      <c r="A2" s="71"/>
      <c r="B2" s="72"/>
      <c r="C2" s="72"/>
      <c r="D2" s="72"/>
      <c r="E2" s="72"/>
      <c r="F2" s="72"/>
      <c r="G2" s="72"/>
      <c r="H2" s="72"/>
      <c r="I2" s="72"/>
      <c r="J2" s="72"/>
      <c r="K2" s="72"/>
      <c r="L2" s="73"/>
    </row>
    <row r="3" spans="1:12">
      <c r="A3" s="74" t="s">
        <v>21</v>
      </c>
      <c r="B3" s="75" t="s">
        <v>90</v>
      </c>
      <c r="C3" s="76" t="s">
        <v>91</v>
      </c>
      <c r="D3" s="75" t="s">
        <v>92</v>
      </c>
      <c r="E3" s="76" t="s">
        <v>93</v>
      </c>
      <c r="F3" s="76" t="s">
        <v>94</v>
      </c>
      <c r="G3" s="76" t="s">
        <v>95</v>
      </c>
      <c r="H3" s="76" t="s">
        <v>96</v>
      </c>
      <c r="I3" s="76" t="s">
        <v>97</v>
      </c>
      <c r="J3" s="76" t="s">
        <v>98</v>
      </c>
      <c r="K3" s="77"/>
      <c r="L3" s="78" t="s">
        <v>99</v>
      </c>
    </row>
    <row r="4" spans="1:12">
      <c r="A4" s="79"/>
      <c r="B4" s="80"/>
      <c r="C4" s="81"/>
      <c r="D4" s="80"/>
      <c r="E4" s="81"/>
      <c r="F4" s="81"/>
      <c r="G4" s="81"/>
      <c r="H4" s="81"/>
      <c r="I4" s="81"/>
      <c r="J4" s="81"/>
      <c r="K4" s="82"/>
      <c r="L4" s="83"/>
    </row>
    <row r="5" spans="1:12">
      <c r="A5" s="84" t="s">
        <v>100</v>
      </c>
      <c r="B5" s="85"/>
      <c r="C5" s="85"/>
      <c r="D5" s="85"/>
      <c r="E5" s="85"/>
      <c r="F5" s="85"/>
      <c r="G5" s="85"/>
      <c r="H5" s="85"/>
      <c r="I5" s="85"/>
      <c r="J5" s="85"/>
      <c r="K5" s="85"/>
      <c r="L5" s="86"/>
    </row>
    <row r="6" spans="1:12">
      <c r="A6" s="87" t="s">
        <v>101</v>
      </c>
      <c r="B6" s="88" t="s">
        <v>102</v>
      </c>
      <c r="C6" s="89">
        <v>15.04</v>
      </c>
      <c r="D6" s="90">
        <v>5.8999999999999997E-2</v>
      </c>
      <c r="E6" s="89">
        <v>2.1</v>
      </c>
      <c r="F6" s="90">
        <v>0.95399999999999996</v>
      </c>
      <c r="G6" s="89">
        <v>1.87</v>
      </c>
      <c r="H6" s="90">
        <v>2.863</v>
      </c>
      <c r="I6" s="89">
        <v>11.41</v>
      </c>
      <c r="J6" s="89">
        <v>30.42</v>
      </c>
      <c r="K6" s="91"/>
      <c r="L6" s="92">
        <v>19500</v>
      </c>
    </row>
    <row r="7" spans="1:12">
      <c r="A7" s="87" t="s">
        <v>103</v>
      </c>
      <c r="B7" s="88" t="s">
        <v>102</v>
      </c>
      <c r="C7" s="89">
        <v>15.04</v>
      </c>
      <c r="D7" s="90">
        <v>5.8999999999999997E-2</v>
      </c>
      <c r="E7" s="89">
        <v>2.1</v>
      </c>
      <c r="F7" s="90">
        <v>0.95399999999999996</v>
      </c>
      <c r="G7" s="89">
        <v>1.87</v>
      </c>
      <c r="H7" s="90">
        <v>2.863</v>
      </c>
      <c r="I7" s="89">
        <v>11.41</v>
      </c>
      <c r="J7" s="89">
        <v>30.42</v>
      </c>
      <c r="K7" s="91"/>
      <c r="L7" s="92">
        <v>19500</v>
      </c>
    </row>
    <row r="8" spans="1:12">
      <c r="A8" s="93" t="s">
        <v>104</v>
      </c>
      <c r="B8" s="25" t="s">
        <v>102</v>
      </c>
      <c r="C8" s="26">
        <v>15.19</v>
      </c>
      <c r="D8" s="27">
        <v>0.06</v>
      </c>
      <c r="E8" s="26">
        <v>2.13</v>
      </c>
      <c r="F8" s="27">
        <v>0.96399999999999997</v>
      </c>
      <c r="G8" s="26">
        <v>1.89</v>
      </c>
      <c r="H8" s="27">
        <v>2.891</v>
      </c>
      <c r="I8" s="26">
        <v>11.52</v>
      </c>
      <c r="J8" s="26">
        <v>30.729999999999997</v>
      </c>
      <c r="K8" s="91"/>
      <c r="L8" s="92">
        <v>19500</v>
      </c>
    </row>
    <row r="9" spans="1:12">
      <c r="A9" s="24" t="s">
        <v>105</v>
      </c>
      <c r="B9" s="25" t="s">
        <v>102</v>
      </c>
      <c r="C9" s="26">
        <v>15.19</v>
      </c>
      <c r="D9" s="27">
        <v>0.06</v>
      </c>
      <c r="E9" s="26">
        <v>2.13</v>
      </c>
      <c r="F9" s="27">
        <v>0.96399999999999997</v>
      </c>
      <c r="G9" s="26">
        <v>1.89</v>
      </c>
      <c r="H9" s="27">
        <v>2.891</v>
      </c>
      <c r="I9" s="26">
        <v>11.52</v>
      </c>
      <c r="J9" s="26">
        <v>30.729999999999997</v>
      </c>
      <c r="K9" s="94"/>
      <c r="L9" s="92">
        <v>19500</v>
      </c>
    </row>
    <row r="10" spans="1:12">
      <c r="A10" s="95" t="s">
        <v>106</v>
      </c>
      <c r="B10" s="43" t="s">
        <v>102</v>
      </c>
      <c r="C10" s="44">
        <v>14.64</v>
      </c>
      <c r="D10" s="45">
        <v>5.8000000000000003E-2</v>
      </c>
      <c r="E10" s="44">
        <v>2.06</v>
      </c>
      <c r="F10" s="45">
        <v>0.92900000000000005</v>
      </c>
      <c r="G10" s="44">
        <v>1.82</v>
      </c>
      <c r="H10" s="45">
        <v>2.7869999999999999</v>
      </c>
      <c r="I10" s="44">
        <v>11.11</v>
      </c>
      <c r="J10" s="44">
        <v>29.630000000000003</v>
      </c>
      <c r="K10" s="82"/>
      <c r="L10" s="96">
        <v>19500</v>
      </c>
    </row>
    <row r="11" spans="1:12">
      <c r="A11" s="24" t="s">
        <v>107</v>
      </c>
      <c r="B11" s="25" t="s">
        <v>102</v>
      </c>
      <c r="C11" s="26">
        <v>15.81</v>
      </c>
      <c r="D11" s="27">
        <v>6.2E-2</v>
      </c>
      <c r="E11" s="26">
        <v>2.2000000000000002</v>
      </c>
      <c r="F11" s="27">
        <v>1.0029999999999999</v>
      </c>
      <c r="G11" s="26">
        <v>1.96</v>
      </c>
      <c r="H11" s="27">
        <v>3.01</v>
      </c>
      <c r="I11" s="26">
        <v>12</v>
      </c>
      <c r="J11" s="26">
        <v>31.97</v>
      </c>
      <c r="K11" s="94"/>
      <c r="L11" s="92">
        <v>19500</v>
      </c>
    </row>
    <row r="12" spans="1:12">
      <c r="A12" s="84" t="s">
        <v>108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8"/>
    </row>
    <row r="13" spans="1:12">
      <c r="A13" s="93" t="s">
        <v>109</v>
      </c>
      <c r="B13" s="25" t="s">
        <v>110</v>
      </c>
      <c r="C13" s="26">
        <v>15.19</v>
      </c>
      <c r="D13" s="27">
        <v>0.06</v>
      </c>
      <c r="E13" s="26">
        <v>2.13</v>
      </c>
      <c r="F13" s="27">
        <v>0.96399999999999997</v>
      </c>
      <c r="G13" s="26">
        <v>1.89</v>
      </c>
      <c r="H13" s="27">
        <v>2.891</v>
      </c>
      <c r="I13" s="26">
        <v>11.52</v>
      </c>
      <c r="J13" s="26">
        <v>30.729999999999997</v>
      </c>
      <c r="K13" s="82"/>
      <c r="L13" s="99">
        <v>23000</v>
      </c>
    </row>
    <row r="14" spans="1:12">
      <c r="A14" s="93" t="s">
        <v>111</v>
      </c>
      <c r="B14" s="25" t="s">
        <v>110</v>
      </c>
      <c r="C14" s="26">
        <v>16.78</v>
      </c>
      <c r="D14" s="27">
        <v>6.6000000000000003E-2</v>
      </c>
      <c r="E14" s="26">
        <v>2.35</v>
      </c>
      <c r="F14" s="27">
        <v>1.0649999999999999</v>
      </c>
      <c r="G14" s="26">
        <v>2.09</v>
      </c>
      <c r="H14" s="27">
        <v>3.194</v>
      </c>
      <c r="I14" s="26">
        <v>12.72</v>
      </c>
      <c r="J14" s="26">
        <v>33.94</v>
      </c>
      <c r="K14" s="82"/>
      <c r="L14" s="99">
        <v>23000</v>
      </c>
    </row>
    <row r="15" spans="1:12">
      <c r="A15" s="93" t="s">
        <v>112</v>
      </c>
      <c r="B15" s="25" t="s">
        <v>110</v>
      </c>
      <c r="C15" s="26">
        <v>15.04</v>
      </c>
      <c r="D15" s="27">
        <v>5.8999999999999997E-2</v>
      </c>
      <c r="E15" s="26">
        <v>2.1</v>
      </c>
      <c r="F15" s="27">
        <v>0.95399999999999996</v>
      </c>
      <c r="G15" s="26">
        <v>1.87</v>
      </c>
      <c r="H15" s="27">
        <v>2.863</v>
      </c>
      <c r="I15" s="26">
        <v>11.41</v>
      </c>
      <c r="J15" s="26">
        <v>30.42</v>
      </c>
      <c r="K15" s="82"/>
      <c r="L15" s="99">
        <v>23000</v>
      </c>
    </row>
    <row r="16" spans="1:12">
      <c r="A16" s="93" t="s">
        <v>113</v>
      </c>
      <c r="B16" s="25" t="s">
        <v>110</v>
      </c>
      <c r="C16" s="26">
        <v>16.78</v>
      </c>
      <c r="D16" s="27">
        <v>6.6000000000000003E-2</v>
      </c>
      <c r="E16" s="26">
        <v>2.35</v>
      </c>
      <c r="F16" s="27">
        <v>1.0649999999999999</v>
      </c>
      <c r="G16" s="26">
        <v>2.09</v>
      </c>
      <c r="H16" s="27">
        <v>3.194</v>
      </c>
      <c r="I16" s="26">
        <v>12.72</v>
      </c>
      <c r="J16" s="26">
        <v>33.94</v>
      </c>
      <c r="K16" s="82"/>
      <c r="L16" s="99">
        <v>23000</v>
      </c>
    </row>
    <row r="17" spans="1:12">
      <c r="A17" s="93" t="s">
        <v>114</v>
      </c>
      <c r="B17" s="25" t="s">
        <v>110</v>
      </c>
      <c r="C17" s="26">
        <v>16.78</v>
      </c>
      <c r="D17" s="27">
        <v>6.6000000000000003E-2</v>
      </c>
      <c r="E17" s="26">
        <v>2.35</v>
      </c>
      <c r="F17" s="27">
        <v>1.0640000000000001</v>
      </c>
      <c r="G17" s="26">
        <v>2.09</v>
      </c>
      <c r="H17" s="27">
        <v>3.194</v>
      </c>
      <c r="I17" s="26">
        <v>12.72</v>
      </c>
      <c r="J17" s="26">
        <v>33.94</v>
      </c>
      <c r="K17" s="82"/>
      <c r="L17" s="99">
        <v>23000</v>
      </c>
    </row>
    <row r="18" spans="1:12">
      <c r="A18" s="100" t="s">
        <v>115</v>
      </c>
      <c r="B18" s="25" t="s">
        <v>110</v>
      </c>
      <c r="C18" s="26">
        <v>15.19</v>
      </c>
      <c r="D18" s="27">
        <v>0.06</v>
      </c>
      <c r="E18" s="26">
        <v>2.13</v>
      </c>
      <c r="F18" s="27">
        <v>0.96399999999999997</v>
      </c>
      <c r="G18" s="26">
        <v>1.89</v>
      </c>
      <c r="H18" s="27">
        <v>2.891</v>
      </c>
      <c r="I18" s="26">
        <v>11.52</v>
      </c>
      <c r="J18" s="26">
        <v>30.729999999999997</v>
      </c>
      <c r="K18" s="94"/>
      <c r="L18" s="101">
        <v>23000</v>
      </c>
    </row>
    <row r="19" spans="1:12">
      <c r="A19" s="100" t="s">
        <v>116</v>
      </c>
      <c r="B19" s="25" t="s">
        <v>110</v>
      </c>
      <c r="C19" s="26">
        <v>14.64</v>
      </c>
      <c r="D19" s="27">
        <v>5.8000000000000003E-2</v>
      </c>
      <c r="E19" s="26">
        <v>2.06</v>
      </c>
      <c r="F19" s="27">
        <v>0.92900000000000005</v>
      </c>
      <c r="G19" s="26">
        <v>1.82</v>
      </c>
      <c r="H19" s="27">
        <v>2.7869999999999999</v>
      </c>
      <c r="I19" s="26">
        <v>11.1</v>
      </c>
      <c r="J19" s="26">
        <v>29.62</v>
      </c>
      <c r="K19" s="102"/>
      <c r="L19" s="92">
        <v>23000</v>
      </c>
    </row>
  </sheetData>
  <mergeCells count="14">
    <mergeCell ref="J3:J4"/>
    <mergeCell ref="L3:L4"/>
    <mergeCell ref="A5:L5"/>
    <mergeCell ref="A12:L12"/>
    <mergeCell ref="A1:L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J12" sqref="J12"/>
    </sheetView>
  </sheetViews>
  <sheetFormatPr defaultRowHeight="15"/>
  <cols>
    <col min="12" max="12" width="14.28515625" customWidth="1"/>
  </cols>
  <sheetData>
    <row r="1" spans="1:12">
      <c r="A1" s="103" t="s">
        <v>117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5"/>
    </row>
    <row r="2" spans="1:12">
      <c r="A2" s="106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8"/>
    </row>
    <row r="3" spans="1:12">
      <c r="A3" s="109" t="s">
        <v>21</v>
      </c>
      <c r="B3" s="109" t="s">
        <v>118</v>
      </c>
      <c r="C3" s="110" t="s">
        <v>15</v>
      </c>
      <c r="D3" s="110" t="s">
        <v>119</v>
      </c>
      <c r="E3" s="110" t="s">
        <v>94</v>
      </c>
      <c r="F3" s="110" t="s">
        <v>95</v>
      </c>
      <c r="G3" s="110" t="s">
        <v>96</v>
      </c>
      <c r="H3" s="110" t="s">
        <v>97</v>
      </c>
      <c r="I3" s="110" t="s">
        <v>17</v>
      </c>
      <c r="J3" s="111" t="s">
        <v>120</v>
      </c>
      <c r="K3" s="111" t="s">
        <v>121</v>
      </c>
      <c r="L3" s="112" t="s">
        <v>24</v>
      </c>
    </row>
    <row r="4" spans="1:12">
      <c r="A4" s="109"/>
      <c r="B4" s="109"/>
      <c r="C4" s="110"/>
      <c r="D4" s="110"/>
      <c r="E4" s="110"/>
      <c r="F4" s="110"/>
      <c r="G4" s="110"/>
      <c r="H4" s="110"/>
      <c r="I4" s="110"/>
      <c r="J4" s="111"/>
      <c r="K4" s="111"/>
      <c r="L4" s="113"/>
    </row>
    <row r="5" spans="1:12">
      <c r="A5" s="114" t="s">
        <v>122</v>
      </c>
      <c r="B5" s="115" t="s">
        <v>123</v>
      </c>
      <c r="C5" s="116">
        <v>65.239999999999995</v>
      </c>
      <c r="D5" s="116">
        <v>11.98</v>
      </c>
      <c r="E5" s="114"/>
      <c r="F5" s="114"/>
      <c r="G5" s="114"/>
      <c r="H5" s="116"/>
      <c r="I5" s="116">
        <v>77.22</v>
      </c>
      <c r="J5" s="117">
        <v>1333.1805231805231</v>
      </c>
      <c r="K5" s="117">
        <v>102948.2</v>
      </c>
      <c r="L5" s="117" t="s">
        <v>26</v>
      </c>
    </row>
    <row r="6" spans="1:12">
      <c r="A6" s="118" t="s">
        <v>124</v>
      </c>
      <c r="B6" s="119" t="s">
        <v>123</v>
      </c>
      <c r="C6" s="120">
        <v>60.01</v>
      </c>
      <c r="D6" s="120">
        <v>11.02</v>
      </c>
      <c r="E6" s="118"/>
      <c r="F6" s="118"/>
      <c r="G6" s="118"/>
      <c r="H6" s="120"/>
      <c r="I6" s="120">
        <v>71.03</v>
      </c>
      <c r="J6" s="121">
        <v>1394.7458820216809</v>
      </c>
      <c r="K6" s="121">
        <v>99068.800000000003</v>
      </c>
      <c r="L6" s="122" t="s">
        <v>27</v>
      </c>
    </row>
    <row r="7" spans="1:12">
      <c r="A7" s="118" t="s">
        <v>125</v>
      </c>
      <c r="B7" s="119" t="s">
        <v>123</v>
      </c>
      <c r="C7" s="120">
        <v>60.01</v>
      </c>
      <c r="D7" s="120">
        <v>11.02</v>
      </c>
      <c r="E7" s="118"/>
      <c r="F7" s="118"/>
      <c r="G7" s="118"/>
      <c r="H7" s="120"/>
      <c r="I7" s="120">
        <v>71.03</v>
      </c>
      <c r="J7" s="121">
        <v>1394.7458820216809</v>
      </c>
      <c r="K7" s="121">
        <v>99068.800000000003</v>
      </c>
      <c r="L7" s="122" t="s">
        <v>27</v>
      </c>
    </row>
    <row r="8" spans="1:12">
      <c r="A8" s="118" t="s">
        <v>126</v>
      </c>
      <c r="B8" s="119" t="s">
        <v>123</v>
      </c>
      <c r="C8" s="120">
        <v>59.41</v>
      </c>
      <c r="D8" s="120">
        <v>10.91</v>
      </c>
      <c r="E8" s="118"/>
      <c r="F8" s="118"/>
      <c r="G8" s="118"/>
      <c r="H8" s="120"/>
      <c r="I8" s="120">
        <v>70.319999999999993</v>
      </c>
      <c r="J8" s="121">
        <v>1328.77417519909</v>
      </c>
      <c r="K8" s="121">
        <v>93439.4</v>
      </c>
      <c r="L8" s="122" t="s">
        <v>26</v>
      </c>
    </row>
  </sheetData>
  <mergeCells count="13">
    <mergeCell ref="J3:J4"/>
    <mergeCell ref="K3:K4"/>
    <mergeCell ref="L3:L4"/>
    <mergeCell ref="A1:L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Апартаменти</vt:lpstr>
      <vt:lpstr>Паркоместа</vt:lpstr>
      <vt:lpstr>Офиси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Лазурен Бряг</dc:creator>
  <cp:lastModifiedBy>admin</cp:lastModifiedBy>
  <cp:lastPrinted>2017-02-14T15:01:25Z</cp:lastPrinted>
  <dcterms:created xsi:type="dcterms:W3CDTF">2015-07-08T09:18:35Z</dcterms:created>
  <dcterms:modified xsi:type="dcterms:W3CDTF">2017-04-03T07:43:09Z</dcterms:modified>
</cp:coreProperties>
</file>