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620" tabRatio="500" activeTab="0"/>
  </bookViews>
  <sheets>
    <sheet name="Зорница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<sst xmlns="http://schemas.openxmlformats.org/spreadsheetml/2006/main" count="72" uniqueCount="55">
  <si>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склад 1</t>
  </si>
  <si>
    <t>склад 2</t>
  </si>
  <si>
    <t>склад 3</t>
  </si>
  <si>
    <t>склад 4</t>
  </si>
  <si>
    <t>склад 5</t>
  </si>
  <si>
    <t>склад 6</t>
  </si>
  <si>
    <t>склад 7</t>
  </si>
  <si>
    <t>склад 8</t>
  </si>
  <si>
    <t>склад 9</t>
  </si>
  <si>
    <t>склад 10</t>
  </si>
  <si>
    <t>Ап.11</t>
  </si>
  <si>
    <t>склад 11</t>
  </si>
  <si>
    <t>Ап.12</t>
  </si>
  <si>
    <t>склад 12</t>
  </si>
  <si>
    <t>Ап.13</t>
  </si>
  <si>
    <t>склад 13</t>
  </si>
  <si>
    <t>Ап.14</t>
  </si>
  <si>
    <t>склад 14</t>
  </si>
  <si>
    <t>Ап.15</t>
  </si>
  <si>
    <t>склад 15</t>
  </si>
  <si>
    <t>Ап.16</t>
  </si>
  <si>
    <t>склад 16</t>
  </si>
  <si>
    <t>Ап.17</t>
  </si>
  <si>
    <t>склад 17</t>
  </si>
  <si>
    <t>Ап.18</t>
  </si>
  <si>
    <t>склад 18</t>
  </si>
  <si>
    <t>Ап.19</t>
  </si>
  <si>
    <t>склад 19</t>
  </si>
  <si>
    <t>Разпределение</t>
  </si>
  <si>
    <t>Две спални</t>
  </si>
  <si>
    <t>Една спалня</t>
  </si>
  <si>
    <t>Четири спални</t>
  </si>
  <si>
    <t>Три спални</t>
  </si>
  <si>
    <t>Една спалня</t>
  </si>
  <si>
    <t>ГАРАЖИ</t>
  </si>
  <si>
    <t>Паркоместа в двора: За едно паркоместо 5 000 Евро - заплаща се еднократно.</t>
  </si>
  <si>
    <t>Груб строеж:</t>
  </si>
  <si>
    <t>Акт 16:</t>
  </si>
  <si>
    <t>К-С "ЗОРНИЦА" - БУРГАС</t>
  </si>
  <si>
    <t>№</t>
  </si>
  <si>
    <t>Етаж</t>
  </si>
  <si>
    <t>Кв.м.</t>
  </si>
  <si>
    <t>№</t>
  </si>
  <si>
    <t>Цена</t>
  </si>
  <si>
    <t>Сума</t>
  </si>
  <si>
    <t>Ап.1</t>
  </si>
  <si>
    <t>Ап.2</t>
  </si>
  <si>
    <t>Ап.3</t>
  </si>
  <si>
    <t>Ап.4</t>
  </si>
  <si>
    <t>Ап.5</t>
  </si>
  <si>
    <t>Ап.6</t>
  </si>
  <si>
    <t>Ап.7</t>
  </si>
  <si>
    <t>Ап.8</t>
  </si>
  <si>
    <t>Ап.9</t>
  </si>
  <si>
    <t>Ап.10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</si>
</sst>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BGN&quot;#,##0;\-&quot;BGN&quot;#,##0"/>
    <numFmt numFmtId="165" formatCode="&quot;BGN&quot;#,##0;[Red]\-&quot;BGN&quot;#,##0"/>
    <numFmt numFmtId="166" formatCode="&quot;BGN&quot;#,##0.00;\-&quot;BGN&quot;#,##0.00"/>
    <numFmt numFmtId="167" formatCode="&quot;BGN&quot;#,##0.00;[Red]\-&quot;BGN&quot;#,##0.00"/>
    <numFmt numFmtId="168" formatCode="_-&quot;BGN&quot;* #,##0_-;\-&quot;BGN&quot;* #,##0_-;_-&quot;BGN&quot;* &quot;-&quot;_-;_-@_-"/>
    <numFmt numFmtId="169" formatCode="_-* #,##0_-;\-* #,##0_-;_-* &quot;-&quot;_-;_-@_-"/>
    <numFmt numFmtId="170" formatCode="_-&quot;BGN&quot;* #,##0.00_-;\-&quot;BGN&quot;* #,##0.00_-;_-&quot;BGN&quot;* &quot;-&quot;??_-;_-@_-"/>
    <numFmt numFmtId="171" formatCode="_-* #,##0.00_-;\-* #,##0.00_-;_-* &quot;-&quot;??_-;_-@_-"/>
    <numFmt numFmtId="172" formatCode="0.0"/>
  </numFmts>
  <fonts count="39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b/>
      <sz val="11"/>
      <name val="Verdana"/>
      <family val="0"/>
    </font>
    <font>
      <b/>
      <sz val="10"/>
      <color indexed="48"/>
      <name val="Verdana"/>
      <family val="0"/>
    </font>
    <font>
      <b/>
      <i/>
      <u val="single"/>
      <sz val="11"/>
      <name val="Verdana"/>
      <family val="0"/>
    </font>
    <font>
      <b/>
      <sz val="11"/>
      <color indexed="10"/>
      <name val="Verdana"/>
      <family val="0"/>
    </font>
    <font>
      <b/>
      <i/>
      <u val="single"/>
      <sz val="14"/>
      <name val="Verdana"/>
      <family val="0"/>
    </font>
    <font>
      <b/>
      <sz val="18"/>
      <color indexed="56"/>
      <name val="Cambri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K13" sqref="K13"/>
    </sheetView>
  </sheetViews>
  <sheetFormatPr defaultColWidth="11.00390625" defaultRowHeight="12.75"/>
  <cols>
    <col min="1" max="1" width="8.75390625" style="0" customWidth="1"/>
    <col min="2" max="2" width="7.75390625" style="0" customWidth="1"/>
    <col min="3" max="4" width="11.00390625" style="0" customWidth="1"/>
    <col min="5" max="5" width="14.25390625" style="0" customWidth="1"/>
    <col min="6" max="6" width="15.875" style="0" customWidth="1"/>
  </cols>
  <sheetData>
    <row r="1" ht="18">
      <c r="A1" s="23" t="s">
        <v>38</v>
      </c>
    </row>
    <row r="3" spans="1:7" ht="14.25">
      <c r="A3" s="3" t="s">
        <v>42</v>
      </c>
      <c r="B3" s="3" t="s">
        <v>40</v>
      </c>
      <c r="C3" s="3" t="s">
        <v>41</v>
      </c>
      <c r="D3" s="3" t="s">
        <v>43</v>
      </c>
      <c r="E3" s="4" t="s">
        <v>44</v>
      </c>
      <c r="F3" s="25" t="s">
        <v>28</v>
      </c>
      <c r="G3" s="24"/>
    </row>
    <row r="4" spans="1:7" ht="12.75">
      <c r="A4" s="5" t="s">
        <v>45</v>
      </c>
      <c r="B4" s="8">
        <v>1</v>
      </c>
      <c r="C4" s="14">
        <v>90.66</v>
      </c>
      <c r="D4" s="12">
        <v>1100</v>
      </c>
      <c r="E4" s="12">
        <f>(C4*D4)+(C5*D5)</f>
        <v>109134</v>
      </c>
      <c r="F4" s="26" t="s">
        <v>29</v>
      </c>
      <c r="G4" s="6"/>
    </row>
    <row r="5" spans="1:7" ht="12.75">
      <c r="A5" s="17" t="s">
        <v>0</v>
      </c>
      <c r="B5" s="9"/>
      <c r="C5" s="15">
        <v>15.68</v>
      </c>
      <c r="D5" s="13">
        <v>600</v>
      </c>
      <c r="E5" s="13"/>
      <c r="F5" s="27"/>
      <c r="G5" s="7"/>
    </row>
    <row r="6" spans="1:7" ht="12.75">
      <c r="A6" s="5" t="s">
        <v>46</v>
      </c>
      <c r="B6" s="8">
        <v>1</v>
      </c>
      <c r="C6" s="14">
        <v>60.85</v>
      </c>
      <c r="D6" s="12">
        <v>1100</v>
      </c>
      <c r="E6" s="12">
        <f>(C6*D6)+(C7*D7)</f>
        <v>72803</v>
      </c>
      <c r="F6" s="26" t="s">
        <v>30</v>
      </c>
      <c r="G6" s="6"/>
    </row>
    <row r="7" spans="1:7" ht="12.75">
      <c r="A7" s="17" t="s">
        <v>1</v>
      </c>
      <c r="B7" s="9"/>
      <c r="C7" s="15">
        <v>9.78</v>
      </c>
      <c r="D7" s="13">
        <v>600</v>
      </c>
      <c r="E7" s="13"/>
      <c r="F7" s="27"/>
      <c r="G7" s="7"/>
    </row>
    <row r="8" spans="1:7" ht="12.75">
      <c r="A8" s="5" t="s">
        <v>47</v>
      </c>
      <c r="B8" s="8">
        <v>1</v>
      </c>
      <c r="C8" s="14">
        <v>73.79</v>
      </c>
      <c r="D8" s="12">
        <v>1100</v>
      </c>
      <c r="E8" s="12">
        <f>(C8*D8)+(C9*D9)</f>
        <v>86851</v>
      </c>
      <c r="F8" s="26" t="s">
        <v>30</v>
      </c>
      <c r="G8" s="6"/>
    </row>
    <row r="9" spans="1:7" ht="12.75">
      <c r="A9" s="17" t="s">
        <v>2</v>
      </c>
      <c r="B9" s="9"/>
      <c r="C9" s="15">
        <v>9.47</v>
      </c>
      <c r="D9" s="13">
        <v>600</v>
      </c>
      <c r="E9" s="13"/>
      <c r="F9" s="27"/>
      <c r="G9" s="7"/>
    </row>
    <row r="10" spans="1:7" ht="12.75">
      <c r="A10" s="5" t="s">
        <v>48</v>
      </c>
      <c r="B10" s="8">
        <v>2</v>
      </c>
      <c r="C10" s="14">
        <v>219.2</v>
      </c>
      <c r="D10" s="12">
        <v>1100</v>
      </c>
      <c r="E10" s="12">
        <f>(C10*D10)+(C11*D11)</f>
        <v>246424</v>
      </c>
      <c r="F10" s="26" t="s">
        <v>31</v>
      </c>
      <c r="G10" s="6"/>
    </row>
    <row r="11" spans="1:7" ht="12.75">
      <c r="A11" s="17" t="s">
        <v>3</v>
      </c>
      <c r="B11" s="9"/>
      <c r="C11" s="15">
        <v>8.84</v>
      </c>
      <c r="D11" s="13">
        <v>600</v>
      </c>
      <c r="E11" s="13"/>
      <c r="F11" s="27"/>
      <c r="G11" s="7"/>
    </row>
    <row r="12" spans="1:7" ht="12.75">
      <c r="A12" s="5" t="s">
        <v>49</v>
      </c>
      <c r="B12" s="8">
        <v>3</v>
      </c>
      <c r="C12" s="14">
        <v>90.88</v>
      </c>
      <c r="D12" s="12">
        <v>1150</v>
      </c>
      <c r="E12" s="12">
        <f>(C12*D12)+(C13*D13)</f>
        <v>110752</v>
      </c>
      <c r="F12" s="26" t="s">
        <v>29</v>
      </c>
      <c r="G12" s="6"/>
    </row>
    <row r="13" spans="1:7" ht="12.75">
      <c r="A13" s="17" t="s">
        <v>4</v>
      </c>
      <c r="B13" s="9"/>
      <c r="C13" s="15">
        <v>10.4</v>
      </c>
      <c r="D13" s="13">
        <v>600</v>
      </c>
      <c r="E13" s="13"/>
      <c r="F13" s="27"/>
      <c r="G13" s="7"/>
    </row>
    <row r="14" spans="1:7" ht="12.75">
      <c r="A14" s="5" t="s">
        <v>50</v>
      </c>
      <c r="B14" s="8">
        <v>3</v>
      </c>
      <c r="C14" s="14">
        <v>61</v>
      </c>
      <c r="D14" s="12">
        <v>1150</v>
      </c>
      <c r="E14" s="12">
        <f>(C14*D14)+(C15*D15)</f>
        <v>76018</v>
      </c>
      <c r="F14" s="26" t="s">
        <v>30</v>
      </c>
      <c r="G14" s="6"/>
    </row>
    <row r="15" spans="1:7" ht="12.75">
      <c r="A15" s="17" t="s">
        <v>5</v>
      </c>
      <c r="B15" s="9"/>
      <c r="C15" s="15">
        <v>9.78</v>
      </c>
      <c r="D15" s="13">
        <v>600</v>
      </c>
      <c r="E15" s="13"/>
      <c r="F15" s="27"/>
      <c r="G15" s="7"/>
    </row>
    <row r="16" spans="1:7" ht="12.75">
      <c r="A16" s="5" t="s">
        <v>51</v>
      </c>
      <c r="B16" s="8">
        <v>3</v>
      </c>
      <c r="C16" s="14">
        <v>67.31</v>
      </c>
      <c r="D16" s="12">
        <v>1150</v>
      </c>
      <c r="E16" s="12">
        <f>(C16*D16)+(C17*D17)</f>
        <v>83646.5</v>
      </c>
      <c r="F16" s="26" t="s">
        <v>30</v>
      </c>
      <c r="G16" s="6"/>
    </row>
    <row r="17" spans="1:7" ht="12.75">
      <c r="A17" s="17" t="s">
        <v>6</v>
      </c>
      <c r="B17" s="9"/>
      <c r="C17" s="15">
        <v>10.4</v>
      </c>
      <c r="D17" s="13">
        <v>600</v>
      </c>
      <c r="E17" s="13"/>
      <c r="F17" s="27"/>
      <c r="G17" s="7"/>
    </row>
    <row r="18" spans="1:7" ht="12.75">
      <c r="A18" s="5" t="s">
        <v>52</v>
      </c>
      <c r="B18" s="8">
        <v>4</v>
      </c>
      <c r="C18" s="14">
        <v>90.88</v>
      </c>
      <c r="D18" s="12">
        <v>1200</v>
      </c>
      <c r="E18" s="12">
        <f>(C18*D18)+(C19*D19)</f>
        <v>112968</v>
      </c>
      <c r="F18" s="8" t="s">
        <v>29</v>
      </c>
      <c r="G18" s="6"/>
    </row>
    <row r="19" spans="1:7" ht="12.75">
      <c r="A19" s="17" t="s">
        <v>7</v>
      </c>
      <c r="B19" s="9"/>
      <c r="C19" s="15">
        <v>6.52</v>
      </c>
      <c r="D19" s="13">
        <v>600</v>
      </c>
      <c r="E19" s="13"/>
      <c r="F19" s="9"/>
      <c r="G19" s="7"/>
    </row>
    <row r="20" spans="1:7" ht="12.75">
      <c r="A20" s="5" t="s">
        <v>53</v>
      </c>
      <c r="B20" s="8">
        <v>4</v>
      </c>
      <c r="C20" s="14">
        <v>61</v>
      </c>
      <c r="D20" s="12">
        <v>1200</v>
      </c>
      <c r="E20" s="12">
        <f>(C20*D20)+(C21*D21)</f>
        <v>76644</v>
      </c>
      <c r="F20" s="8" t="s">
        <v>30</v>
      </c>
      <c r="G20" s="6"/>
    </row>
    <row r="21" spans="1:7" ht="12.75">
      <c r="A21" s="17" t="s">
        <v>8</v>
      </c>
      <c r="B21" s="9"/>
      <c r="C21" s="15">
        <v>5.74</v>
      </c>
      <c r="D21" s="13">
        <v>600</v>
      </c>
      <c r="E21" s="13"/>
      <c r="F21" s="9"/>
      <c r="G21" s="7"/>
    </row>
    <row r="22" spans="1:7" ht="12.75">
      <c r="A22" s="5" t="s">
        <v>54</v>
      </c>
      <c r="B22" s="8">
        <v>4</v>
      </c>
      <c r="C22" s="14">
        <v>67.31</v>
      </c>
      <c r="D22" s="12">
        <v>1200</v>
      </c>
      <c r="E22" s="12">
        <f>(C22*D22)+(C23*D23)</f>
        <v>84588</v>
      </c>
      <c r="F22" s="8" t="s">
        <v>30</v>
      </c>
      <c r="G22" s="6"/>
    </row>
    <row r="23" spans="1:7" ht="12.75">
      <c r="A23" s="17" t="s">
        <v>9</v>
      </c>
      <c r="B23" s="9"/>
      <c r="C23" s="15">
        <v>6.36</v>
      </c>
      <c r="D23" s="13">
        <v>600</v>
      </c>
      <c r="E23" s="13"/>
      <c r="F23" s="9"/>
      <c r="G23" s="7"/>
    </row>
    <row r="24" spans="1:7" ht="12.75">
      <c r="A24" s="5" t="s">
        <v>10</v>
      </c>
      <c r="B24" s="8">
        <v>5</v>
      </c>
      <c r="C24" s="14">
        <v>127.65</v>
      </c>
      <c r="D24" s="12">
        <v>1200</v>
      </c>
      <c r="E24" s="12">
        <f>(C24*D24)+(C25*D25)</f>
        <v>156996</v>
      </c>
      <c r="F24" s="8" t="s">
        <v>32</v>
      </c>
      <c r="G24" s="6"/>
    </row>
    <row r="25" spans="1:7" ht="12.75">
      <c r="A25" s="17" t="s">
        <v>11</v>
      </c>
      <c r="B25" s="9"/>
      <c r="C25" s="15">
        <v>6.36</v>
      </c>
      <c r="D25" s="13">
        <v>600</v>
      </c>
      <c r="E25" s="13"/>
      <c r="F25" s="9"/>
      <c r="G25" s="7"/>
    </row>
    <row r="26" spans="1:7" ht="12.75">
      <c r="A26" s="8" t="s">
        <v>12</v>
      </c>
      <c r="B26" s="8">
        <v>5</v>
      </c>
      <c r="C26" s="14">
        <v>91.55</v>
      </c>
      <c r="D26" s="12">
        <v>1200</v>
      </c>
      <c r="E26" s="12">
        <f>(C26*D26)+(C27*D27)</f>
        <v>117312</v>
      </c>
      <c r="F26" s="6" t="s">
        <v>29</v>
      </c>
      <c r="G26" s="6"/>
    </row>
    <row r="27" spans="1:7" ht="12.75">
      <c r="A27" s="16" t="s">
        <v>13</v>
      </c>
      <c r="B27" s="9"/>
      <c r="C27" s="15">
        <v>12.42</v>
      </c>
      <c r="D27" s="13">
        <v>600</v>
      </c>
      <c r="E27" s="13"/>
      <c r="F27" s="7"/>
      <c r="G27" s="7"/>
    </row>
    <row r="28" spans="1:7" ht="12.75">
      <c r="A28" s="8" t="s">
        <v>14</v>
      </c>
      <c r="B28" s="8">
        <v>6</v>
      </c>
      <c r="C28" s="14">
        <v>90.88</v>
      </c>
      <c r="D28" s="12">
        <v>1200</v>
      </c>
      <c r="E28" s="12">
        <f>(C28*D28)+(C29*D29)</f>
        <v>116322</v>
      </c>
      <c r="F28" s="6" t="s">
        <v>29</v>
      </c>
      <c r="G28" s="6"/>
    </row>
    <row r="29" spans="1:7" ht="12.75">
      <c r="A29" s="16" t="s">
        <v>15</v>
      </c>
      <c r="B29" s="9"/>
      <c r="C29" s="15">
        <v>12.11</v>
      </c>
      <c r="D29" s="13">
        <v>600</v>
      </c>
      <c r="E29" s="13"/>
      <c r="F29" s="7"/>
      <c r="G29" s="7"/>
    </row>
    <row r="30" spans="1:7" ht="12.75">
      <c r="A30" s="8" t="s">
        <v>16</v>
      </c>
      <c r="B30" s="8">
        <v>6</v>
      </c>
      <c r="C30" s="14">
        <v>61</v>
      </c>
      <c r="D30" s="12">
        <v>1200</v>
      </c>
      <c r="E30" s="12">
        <f>(C30*D30)+(C31*D31)</f>
        <v>80556</v>
      </c>
      <c r="F30" s="6" t="s">
        <v>33</v>
      </c>
      <c r="G30" s="6"/>
    </row>
    <row r="31" spans="1:7" ht="12.75">
      <c r="A31" s="16" t="s">
        <v>17</v>
      </c>
      <c r="B31" s="9"/>
      <c r="C31" s="15">
        <v>12.26</v>
      </c>
      <c r="D31" s="13">
        <v>600</v>
      </c>
      <c r="E31" s="13"/>
      <c r="F31" s="7"/>
      <c r="G31" s="7"/>
    </row>
    <row r="32" spans="1:7" ht="12.75">
      <c r="A32" s="8" t="s">
        <v>18</v>
      </c>
      <c r="B32" s="8">
        <v>6</v>
      </c>
      <c r="C32" s="14">
        <v>67.31</v>
      </c>
      <c r="D32" s="12">
        <v>1200</v>
      </c>
      <c r="E32" s="12">
        <f>(C32*D32)+(C33*D33)</f>
        <v>87384</v>
      </c>
      <c r="F32" s="6" t="s">
        <v>30</v>
      </c>
      <c r="G32" s="6"/>
    </row>
    <row r="33" spans="1:7" ht="12.75">
      <c r="A33" s="16" t="s">
        <v>19</v>
      </c>
      <c r="B33" s="9"/>
      <c r="C33" s="15">
        <v>11.02</v>
      </c>
      <c r="D33" s="13">
        <v>600</v>
      </c>
      <c r="E33" s="13"/>
      <c r="F33" s="7"/>
      <c r="G33" s="7"/>
    </row>
    <row r="34" spans="1:7" ht="12.75">
      <c r="A34" s="8" t="s">
        <v>20</v>
      </c>
      <c r="B34" s="8">
        <v>7</v>
      </c>
      <c r="C34" s="14">
        <v>94.56</v>
      </c>
      <c r="D34" s="12">
        <v>1350</v>
      </c>
      <c r="E34" s="12">
        <f>(C34*D34)+(C35*D35)</f>
        <v>133800</v>
      </c>
      <c r="F34" s="6" t="s">
        <v>29</v>
      </c>
      <c r="G34" s="6"/>
    </row>
    <row r="35" spans="1:7" ht="12.75">
      <c r="A35" s="16" t="s">
        <v>21</v>
      </c>
      <c r="B35" s="9"/>
      <c r="C35" s="15">
        <v>10.24</v>
      </c>
      <c r="D35" s="13">
        <v>600</v>
      </c>
      <c r="E35" s="13"/>
      <c r="F35" s="7"/>
      <c r="G35" s="7"/>
    </row>
    <row r="36" spans="1:7" ht="12.75">
      <c r="A36" s="8" t="s">
        <v>22</v>
      </c>
      <c r="B36" s="8">
        <v>7</v>
      </c>
      <c r="C36" s="14">
        <v>124.53</v>
      </c>
      <c r="D36" s="12">
        <v>1350</v>
      </c>
      <c r="E36" s="12">
        <f>(C36*D36)+(C37*D37)</f>
        <v>177337.5</v>
      </c>
      <c r="F36" s="6" t="s">
        <v>29</v>
      </c>
      <c r="G36" s="6"/>
    </row>
    <row r="37" spans="1:7" ht="12.75">
      <c r="A37" s="16" t="s">
        <v>23</v>
      </c>
      <c r="B37" s="9"/>
      <c r="C37" s="15">
        <v>15.37</v>
      </c>
      <c r="D37" s="13">
        <v>600</v>
      </c>
      <c r="E37" s="13"/>
      <c r="F37" s="7"/>
      <c r="G37" s="7"/>
    </row>
    <row r="38" spans="1:7" ht="12.75">
      <c r="A38" s="8" t="s">
        <v>24</v>
      </c>
      <c r="B38" s="8">
        <v>8</v>
      </c>
      <c r="C38" s="14">
        <v>151.47</v>
      </c>
      <c r="D38" s="12">
        <v>1350</v>
      </c>
      <c r="E38" s="12">
        <f>(C38*D38)+(C39*D39)</f>
        <v>212956.5</v>
      </c>
      <c r="F38" s="6" t="s">
        <v>32</v>
      </c>
      <c r="G38" s="6"/>
    </row>
    <row r="39" spans="1:7" ht="12.75">
      <c r="A39" s="16" t="s">
        <v>25</v>
      </c>
      <c r="B39" s="9"/>
      <c r="C39" s="15">
        <v>14.12</v>
      </c>
      <c r="D39" s="13">
        <v>600</v>
      </c>
      <c r="E39" s="13"/>
      <c r="F39" s="7"/>
      <c r="G39" s="7"/>
    </row>
    <row r="40" spans="1:7" ht="12.75">
      <c r="A40" s="8" t="s">
        <v>26</v>
      </c>
      <c r="B40" s="8">
        <v>8</v>
      </c>
      <c r="C40" s="14">
        <v>67.72</v>
      </c>
      <c r="D40" s="12">
        <v>1350</v>
      </c>
      <c r="E40" s="12">
        <f>(C40*D40)+(C41*D41)</f>
        <v>95052</v>
      </c>
      <c r="F40" s="6" t="s">
        <v>30</v>
      </c>
      <c r="G40" s="6"/>
    </row>
    <row r="41" spans="1:7" ht="12.75">
      <c r="A41" s="16" t="s">
        <v>27</v>
      </c>
      <c r="B41" s="9"/>
      <c r="C41" s="15">
        <v>6.05</v>
      </c>
      <c r="D41" s="13">
        <v>600</v>
      </c>
      <c r="E41" s="13"/>
      <c r="F41" s="7"/>
      <c r="G41" s="7"/>
    </row>
    <row r="44" ht="14.25">
      <c r="A44" s="18" t="s">
        <v>34</v>
      </c>
    </row>
    <row r="45" spans="1:5" ht="12.75">
      <c r="A45" s="2" t="s">
        <v>39</v>
      </c>
      <c r="B45" s="2" t="s">
        <v>41</v>
      </c>
      <c r="C45" s="2" t="s">
        <v>43</v>
      </c>
      <c r="D45" s="2" t="s">
        <v>44</v>
      </c>
      <c r="E45" s="24"/>
    </row>
    <row r="46" spans="1:5" ht="12.75">
      <c r="A46" s="1">
        <v>1</v>
      </c>
      <c r="B46" s="1">
        <v>27.84</v>
      </c>
      <c r="C46" s="19">
        <v>850</v>
      </c>
      <c r="D46" s="11">
        <f aca="true" t="shared" si="0" ref="D46:D52">B46*C46</f>
        <v>23664</v>
      </c>
      <c r="E46" s="24"/>
    </row>
    <row r="47" spans="1:5" ht="12.75">
      <c r="A47" s="1">
        <v>2</v>
      </c>
      <c r="B47" s="1">
        <v>22.16</v>
      </c>
      <c r="C47" s="19">
        <v>850</v>
      </c>
      <c r="D47" s="11">
        <f t="shared" si="0"/>
        <v>18836</v>
      </c>
      <c r="E47" s="24"/>
    </row>
    <row r="48" spans="1:5" ht="12.75">
      <c r="A48" s="1">
        <v>3</v>
      </c>
      <c r="B48" s="1">
        <v>26.85</v>
      </c>
      <c r="C48" s="19">
        <v>850</v>
      </c>
      <c r="D48" s="11">
        <f t="shared" si="0"/>
        <v>22822.5</v>
      </c>
      <c r="E48" s="24"/>
    </row>
    <row r="49" spans="1:5" ht="12.75">
      <c r="A49" s="1">
        <v>4</v>
      </c>
      <c r="B49" s="10">
        <v>26</v>
      </c>
      <c r="C49" s="19">
        <v>850</v>
      </c>
      <c r="D49" s="11">
        <f t="shared" si="0"/>
        <v>22100</v>
      </c>
      <c r="E49" s="24"/>
    </row>
    <row r="50" spans="1:5" ht="12.75">
      <c r="A50" s="1">
        <v>5</v>
      </c>
      <c r="B50" s="10">
        <v>28.7</v>
      </c>
      <c r="C50" s="19">
        <v>850</v>
      </c>
      <c r="D50" s="11">
        <f t="shared" si="0"/>
        <v>24395</v>
      </c>
      <c r="E50" s="24"/>
    </row>
    <row r="51" spans="1:5" ht="12.75">
      <c r="A51" s="1">
        <v>6</v>
      </c>
      <c r="B51" s="1">
        <v>31.04</v>
      </c>
      <c r="C51" s="19">
        <v>850</v>
      </c>
      <c r="D51" s="11">
        <f t="shared" si="0"/>
        <v>26384</v>
      </c>
      <c r="E51" s="24"/>
    </row>
    <row r="52" spans="1:5" ht="12.75">
      <c r="A52" s="1">
        <v>7</v>
      </c>
      <c r="B52" s="1">
        <v>27.47</v>
      </c>
      <c r="C52" s="19">
        <v>850</v>
      </c>
      <c r="D52" s="11">
        <f t="shared" si="0"/>
        <v>23349.5</v>
      </c>
      <c r="E52" s="24"/>
    </row>
    <row r="55" ht="14.25">
      <c r="A55" s="20" t="s">
        <v>35</v>
      </c>
    </row>
    <row r="57" spans="1:3" ht="12.75">
      <c r="A57" s="21" t="s">
        <v>36</v>
      </c>
      <c r="C57" s="22">
        <v>40907</v>
      </c>
    </row>
    <row r="58" spans="1:3" ht="12.75">
      <c r="A58" s="21" t="s">
        <v>37</v>
      </c>
      <c r="C58" s="22">
        <v>41058</v>
      </c>
    </row>
  </sheetData>
  <sheetProtection/>
  <printOptions/>
  <pageMargins left="0.7519685039370079" right="0.751968503937007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VROMOS.com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Вили</dc:creator>
  <cp:keywords/>
  <dc:description/>
  <cp:lastModifiedBy>вагор</cp:lastModifiedBy>
  <cp:lastPrinted>2015-06-03T14:16:54Z</cp:lastPrinted>
  <dcterms:created xsi:type="dcterms:W3CDTF">2014-11-22T13:10:19Z</dcterms:created>
  <dcterms:modified xsi:type="dcterms:W3CDTF">2016-01-18T11:15:12Z</dcterms:modified>
  <cp:category/>
  <cp:version/>
  <cp:contentType/>
  <cp:contentStatus/>
</cp:coreProperties>
</file>